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<sst xmlns="http://schemas.openxmlformats.org/spreadsheetml/2006/main" count="60" uniqueCount="45">
  <si>
    <t>柳州市2023年地方政府债务限额及余额预算情况表</t>
  </si>
  <si>
    <t>单位：万元</t>
  </si>
  <si>
    <t>地   区</t>
  </si>
  <si>
    <t>2023年债务限额</t>
  </si>
  <si>
    <t>2023年债务余额预计执行数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</si>
  <si>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</si>
  <si>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</si>
  <si>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</si>
  <si>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</si>
  <si>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</si>
  <si>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</si>
  <si>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</si>
  <si>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</si>
  <si>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</si>
  <si>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</si>
  <si>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4502</t>
  </si>
  <si>
    <t xml:space="preserve">  柳州市</t>
  </si>
  <si>
    <t>450200</t>
  </si>
  <si>
    <t xml:space="preserve">    柳州市本级</t>
  </si>
  <si>
    <t>450201</t>
  </si>
  <si>
    <t xml:space="preserve">    高新区</t>
  </si>
  <si>
    <t>450202</t>
  </si>
  <si>
    <t xml:space="preserve">    阳和工业新区</t>
  </si>
  <si>
    <t>450203</t>
  </si>
  <si>
    <t xml:space="preserve">    城中区</t>
  </si>
  <si>
    <t>450204</t>
  </si>
  <si>
    <t xml:space="preserve">    鱼峰区</t>
  </si>
  <si>
    <t>450205</t>
  </si>
  <si>
    <t xml:space="preserve">    柳南区</t>
  </si>
  <si>
    <t>450207</t>
  </si>
  <si>
    <t xml:space="preserve">    柳北区</t>
  </si>
  <si>
    <t>450221</t>
  </si>
  <si>
    <t xml:space="preserve">    柳江区</t>
  </si>
  <si>
    <t>450222</t>
  </si>
  <si>
    <t xml:space="preserve">    柳城县</t>
  </si>
  <si>
    <t>450223</t>
  </si>
  <si>
    <t xml:space="preserve">    鹿寨县</t>
  </si>
  <si>
    <t>450224</t>
  </si>
  <si>
    <t xml:space="preserve">    融安县</t>
  </si>
  <si>
    <t>450225</t>
  </si>
  <si>
    <t xml:space="preserve">    融水苗族自治县</t>
  </si>
  <si>
    <t>450226</t>
  </si>
  <si>
    <t xml:space="preserve">    三江侗族自治县</t>
  </si>
  <si>
    <t>注：1.本表反映上一年度本地区、本级及分地区地方政府债务限额及余额预计执行数。</t>
  </si>
  <si>
    <t xml:space="preserve">    2.由市财政局填列，在市本级人民代表大会常务委员会批准预算后二十日内公开。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</si>
</sst>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2" borderId="9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topLeftCell="C1" workbookViewId="0">
      <selection activeCell="C1" sqref="C1:I1"/>
    </sheetView>
  </sheetViews>
  <sheetFormatPr defaultColWidth="10" defaultRowHeight="13.5"/>
  <cols>
    <col min="1" max="2" width="9" style="1" hidden="1"/>
    <col min="3" max="3" width="23.075" style="1" customWidth="1"/>
    <col min="4" max="9" width="17.375" style="1" customWidth="1"/>
    <col min="10" max="10" width="9.76666666666667" style="1" customWidth="1"/>
    <col min="11" max="16384" width="10" style="1"/>
  </cols>
  <sheetData>
    <row r="1" s="1" customFormat="1" ht="28.6" customHeight="1" spans="1:9">
      <c r="A1" s="2">
        <v>0</v>
      </c>
      <c r="C1" s="3" t="s">
        <v>0</v>
      </c>
      <c r="D1" s="3"/>
      <c r="E1" s="3"/>
      <c r="F1" s="3"/>
      <c r="G1" s="3"/>
      <c r="H1" s="3"/>
      <c r="I1" s="3"/>
    </row>
    <row r="2" s="1" customFormat="1" ht="14.3" customHeight="1" spans="1:9">
      <c r="A2" s="2">
        <v>0</v>
      </c>
      <c r="C2" s="2"/>
      <c r="D2" s="2"/>
      <c r="I2" s="9" t="s">
        <v>1</v>
      </c>
    </row>
    <row r="3" s="1" customFormat="1" ht="14.3" customHeight="1" spans="1:9">
      <c r="A3" s="2">
        <v>0</v>
      </c>
      <c r="C3" s="4" t="s">
        <v>2</v>
      </c>
      <c r="D3" s="4" t="s">
        <v>3</v>
      </c>
      <c r="E3" s="4"/>
      <c r="F3" s="4"/>
      <c r="G3" s="4" t="s">
        <v>4</v>
      </c>
      <c r="H3" s="4"/>
      <c r="I3" s="4"/>
    </row>
    <row r="4" s="1" customFormat="1" ht="14.3" customHeight="1" spans="1:9">
      <c r="A4" s="2">
        <v>0</v>
      </c>
      <c r="C4" s="4"/>
      <c r="D4" s="5"/>
      <c r="E4" s="4" t="s">
        <v>5</v>
      </c>
      <c r="F4" s="4" t="s">
        <v>6</v>
      </c>
      <c r="G4" s="5"/>
      <c r="H4" s="4" t="s">
        <v>5</v>
      </c>
      <c r="I4" s="4" t="s">
        <v>6</v>
      </c>
    </row>
    <row r="5" s="1" customFormat="1" ht="19.9" customHeight="1" spans="1:9">
      <c r="A5" s="2">
        <v>0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s="1" customFormat="1" ht="19.9" customHeight="1" spans="1:9">
      <c r="A6" s="2" t="s">
        <v>14</v>
      </c>
      <c r="B6" s="2" t="s">
        <v>15</v>
      </c>
      <c r="C6" s="6" t="s">
        <v>16</v>
      </c>
      <c r="D6" s="7">
        <f t="shared" ref="D6:I6" si="0">SUM(D7:D19)</f>
        <v>9031100</v>
      </c>
      <c r="E6" s="7">
        <f t="shared" si="0"/>
        <v>2595100</v>
      </c>
      <c r="F6" s="7">
        <f t="shared" si="0"/>
        <v>6436000</v>
      </c>
      <c r="G6" s="7">
        <f t="shared" si="0"/>
        <v>8857777.64</v>
      </c>
      <c r="H6" s="7">
        <f t="shared" si="0"/>
        <v>2449325.64</v>
      </c>
      <c r="I6" s="7">
        <f t="shared" si="0"/>
        <v>6408452</v>
      </c>
    </row>
    <row r="7" s="1" customFormat="1" ht="19.9" customHeight="1" spans="1:9">
      <c r="A7" s="2" t="s">
        <v>14</v>
      </c>
      <c r="B7" s="2" t="s">
        <v>17</v>
      </c>
      <c r="C7" s="6" t="s">
        <v>18</v>
      </c>
      <c r="D7" s="7">
        <f t="shared" ref="D7:D19" si="1">E7+F7</f>
        <v>6765286</v>
      </c>
      <c r="E7" s="8">
        <v>1565766</v>
      </c>
      <c r="F7" s="8">
        <v>5199520</v>
      </c>
      <c r="G7" s="7">
        <f>H7+I7</f>
        <v>6734215.35</v>
      </c>
      <c r="H7" s="8">
        <v>1557470.35</v>
      </c>
      <c r="I7" s="8">
        <v>5176745</v>
      </c>
    </row>
    <row r="8" s="1" customFormat="1" ht="19.9" customHeight="1" spans="1:9">
      <c r="A8" s="2" t="s">
        <v>14</v>
      </c>
      <c r="B8" s="2" t="s">
        <v>19</v>
      </c>
      <c r="C8" s="6" t="s">
        <v>20</v>
      </c>
      <c r="D8" s="7">
        <f t="shared" si="1"/>
        <v>188878</v>
      </c>
      <c r="E8" s="8">
        <v>1422</v>
      </c>
      <c r="F8" s="8">
        <v>187456</v>
      </c>
      <c r="G8" s="7">
        <f t="shared" ref="G8:G19" si="2">H8+I8</f>
        <v>195673.86</v>
      </c>
      <c r="H8" s="8">
        <v>8217.86</v>
      </c>
      <c r="I8" s="8">
        <v>187456</v>
      </c>
    </row>
    <row r="9" s="1" customFormat="1" ht="19.9" customHeight="1" spans="1:9">
      <c r="A9" s="2" t="s">
        <v>14</v>
      </c>
      <c r="B9" s="2" t="s">
        <v>21</v>
      </c>
      <c r="C9" s="6" t="s">
        <v>22</v>
      </c>
      <c r="D9" s="7">
        <f t="shared" si="1"/>
        <v>2604</v>
      </c>
      <c r="E9" s="8">
        <v>236</v>
      </c>
      <c r="F9" s="8">
        <v>2368</v>
      </c>
      <c r="G9" s="7">
        <f t="shared" si="2"/>
        <v>2785</v>
      </c>
      <c r="H9" s="7">
        <v>417</v>
      </c>
      <c r="I9" s="7">
        <v>2368</v>
      </c>
    </row>
    <row r="10" s="1" customFormat="1" ht="19.9" customHeight="1" spans="1:9">
      <c r="A10" s="2" t="s">
        <v>14</v>
      </c>
      <c r="B10" s="2" t="s">
        <v>23</v>
      </c>
      <c r="C10" s="6" t="s">
        <v>24</v>
      </c>
      <c r="D10" s="7">
        <f t="shared" si="1"/>
        <v>8169</v>
      </c>
      <c r="E10" s="8">
        <v>5534</v>
      </c>
      <c r="F10" s="8">
        <v>2635</v>
      </c>
      <c r="G10" s="7">
        <f t="shared" si="2"/>
        <v>8169</v>
      </c>
      <c r="H10" s="8">
        <v>5534</v>
      </c>
      <c r="I10" s="7">
        <v>2635</v>
      </c>
    </row>
    <row r="11" s="1" customFormat="1" ht="19.9" customHeight="1" spans="1:9">
      <c r="A11" s="2" t="s">
        <v>14</v>
      </c>
      <c r="B11" s="2" t="s">
        <v>25</v>
      </c>
      <c r="C11" s="6" t="s">
        <v>26</v>
      </c>
      <c r="D11" s="7">
        <f t="shared" si="1"/>
        <v>39820</v>
      </c>
      <c r="E11" s="8">
        <v>14750</v>
      </c>
      <c r="F11" s="8">
        <v>25070</v>
      </c>
      <c r="G11" s="7">
        <f t="shared" si="2"/>
        <v>39820</v>
      </c>
      <c r="H11" s="8">
        <v>14750</v>
      </c>
      <c r="I11" s="8">
        <v>25070</v>
      </c>
    </row>
    <row r="12" s="1" customFormat="1" ht="19.9" customHeight="1" spans="1:9">
      <c r="A12" s="2" t="s">
        <v>14</v>
      </c>
      <c r="B12" s="2" t="s">
        <v>27</v>
      </c>
      <c r="C12" s="6" t="s">
        <v>28</v>
      </c>
      <c r="D12" s="7">
        <f t="shared" si="1"/>
        <v>33249</v>
      </c>
      <c r="E12" s="8">
        <v>10583</v>
      </c>
      <c r="F12" s="8">
        <v>22666</v>
      </c>
      <c r="G12" s="7">
        <f t="shared" si="2"/>
        <v>33249</v>
      </c>
      <c r="H12" s="8">
        <v>10583</v>
      </c>
      <c r="I12" s="8">
        <v>22666</v>
      </c>
    </row>
    <row r="13" s="1" customFormat="1" ht="19.9" customHeight="1" spans="1:9">
      <c r="A13" s="2" t="s">
        <v>14</v>
      </c>
      <c r="B13" s="2" t="s">
        <v>29</v>
      </c>
      <c r="C13" s="6" t="s">
        <v>30</v>
      </c>
      <c r="D13" s="7">
        <f t="shared" si="1"/>
        <v>32094</v>
      </c>
      <c r="E13" s="8">
        <v>13809</v>
      </c>
      <c r="F13" s="8">
        <v>18285</v>
      </c>
      <c r="G13" s="7">
        <f t="shared" si="2"/>
        <v>32094</v>
      </c>
      <c r="H13" s="8">
        <v>13809</v>
      </c>
      <c r="I13" s="8">
        <v>18285</v>
      </c>
    </row>
    <row r="14" s="1" customFormat="1" ht="19.9" customHeight="1" spans="1:9">
      <c r="A14" s="2" t="s">
        <v>14</v>
      </c>
      <c r="B14" s="2" t="s">
        <v>31</v>
      </c>
      <c r="C14" s="6" t="s">
        <v>32</v>
      </c>
      <c r="D14" s="7">
        <f t="shared" si="1"/>
        <v>574000</v>
      </c>
      <c r="E14" s="8">
        <v>207000</v>
      </c>
      <c r="F14" s="8">
        <v>367000</v>
      </c>
      <c r="G14" s="7">
        <f t="shared" si="2"/>
        <v>562732.36</v>
      </c>
      <c r="H14" s="8">
        <v>196513.36</v>
      </c>
      <c r="I14" s="8">
        <v>366219</v>
      </c>
    </row>
    <row r="15" s="1" customFormat="1" ht="19.9" customHeight="1" spans="1:9">
      <c r="A15" s="2" t="s">
        <v>14</v>
      </c>
      <c r="B15" s="2" t="s">
        <v>33</v>
      </c>
      <c r="C15" s="6" t="s">
        <v>34</v>
      </c>
      <c r="D15" s="7">
        <f t="shared" si="1"/>
        <v>224000</v>
      </c>
      <c r="E15" s="8">
        <v>112000</v>
      </c>
      <c r="F15" s="8">
        <v>112000</v>
      </c>
      <c r="G15" s="7">
        <f t="shared" si="2"/>
        <v>220701.95</v>
      </c>
      <c r="H15" s="8">
        <v>109694.95</v>
      </c>
      <c r="I15" s="8">
        <v>111007</v>
      </c>
    </row>
    <row r="16" s="1" customFormat="1" ht="19.9" customHeight="1" spans="1:9">
      <c r="A16" s="2" t="s">
        <v>14</v>
      </c>
      <c r="B16" s="2" t="s">
        <v>35</v>
      </c>
      <c r="C16" s="6" t="s">
        <v>36</v>
      </c>
      <c r="D16" s="7">
        <f t="shared" si="1"/>
        <v>296000</v>
      </c>
      <c r="E16" s="8">
        <v>88000</v>
      </c>
      <c r="F16" s="8">
        <v>208000</v>
      </c>
      <c r="G16" s="7">
        <f t="shared" si="2"/>
        <v>293693.27</v>
      </c>
      <c r="H16" s="8">
        <v>86645.27</v>
      </c>
      <c r="I16" s="8">
        <v>207048</v>
      </c>
    </row>
    <row r="17" s="1" customFormat="1" ht="19.9" customHeight="1" spans="1:9">
      <c r="A17" s="2" t="s">
        <v>14</v>
      </c>
      <c r="B17" s="2" t="s">
        <v>37</v>
      </c>
      <c r="C17" s="6" t="s">
        <v>38</v>
      </c>
      <c r="D17" s="7">
        <f t="shared" si="1"/>
        <v>251000</v>
      </c>
      <c r="E17" s="8">
        <v>140000</v>
      </c>
      <c r="F17" s="8">
        <v>111000</v>
      </c>
      <c r="G17" s="7">
        <f t="shared" si="2"/>
        <v>222598.27</v>
      </c>
      <c r="H17" s="8">
        <v>112295.27</v>
      </c>
      <c r="I17" s="8">
        <v>110303</v>
      </c>
    </row>
    <row r="18" s="1" customFormat="1" ht="19.9" customHeight="1" spans="1:9">
      <c r="A18" s="2" t="s">
        <v>14</v>
      </c>
      <c r="B18" s="2" t="s">
        <v>39</v>
      </c>
      <c r="C18" s="6" t="s">
        <v>40</v>
      </c>
      <c r="D18" s="7">
        <f t="shared" si="1"/>
        <v>362000</v>
      </c>
      <c r="E18" s="8">
        <v>232000</v>
      </c>
      <c r="F18" s="8">
        <v>130000</v>
      </c>
      <c r="G18" s="7">
        <f t="shared" si="2"/>
        <v>330699.18</v>
      </c>
      <c r="H18" s="8">
        <v>201324.18</v>
      </c>
      <c r="I18" s="8">
        <v>129375</v>
      </c>
    </row>
    <row r="19" s="1" customFormat="1" ht="19.9" customHeight="1" spans="1:9">
      <c r="A19" s="2" t="s">
        <v>14</v>
      </c>
      <c r="B19" s="2" t="s">
        <v>41</v>
      </c>
      <c r="C19" s="6" t="s">
        <v>42</v>
      </c>
      <c r="D19" s="7">
        <f t="shared" si="1"/>
        <v>254000</v>
      </c>
      <c r="E19" s="8">
        <v>204000</v>
      </c>
      <c r="F19" s="8">
        <v>50000</v>
      </c>
      <c r="G19" s="7">
        <f t="shared" si="2"/>
        <v>181346.4</v>
      </c>
      <c r="H19" s="8">
        <v>132071.4</v>
      </c>
      <c r="I19" s="8">
        <v>49275</v>
      </c>
    </row>
    <row r="20" s="1" customFormat="1" ht="14.3" customHeight="1" spans="1:9">
      <c r="A20" s="2">
        <v>0</v>
      </c>
      <c r="C20" s="2" t="s">
        <v>43</v>
      </c>
      <c r="D20" s="2"/>
      <c r="E20" s="2"/>
      <c r="F20" s="2"/>
      <c r="G20" s="2"/>
      <c r="H20" s="2"/>
      <c r="I20" s="2"/>
    </row>
    <row r="21" s="1" customFormat="1" spans="3:9">
      <c r="C21" s="2" t="s">
        <v>44</v>
      </c>
      <c r="D21" s="2"/>
      <c r="E21" s="2"/>
      <c r="F21" s="2"/>
      <c r="G21" s="2"/>
      <c r="H21" s="2"/>
      <c r="I21" s="2"/>
    </row>
    <row r="22" s="1" customFormat="1" spans="3:9">
      <c r="C22" s="2"/>
      <c r="D22" s="2"/>
      <c r="E22" s="2"/>
      <c r="F22" s="2"/>
      <c r="G22" s="2"/>
      <c r="H22" s="2"/>
      <c r="I22" s="2"/>
    </row>
  </sheetData>
  <mergeCells count="7">
    <mergeCell ref="C1:I1"/>
    <mergeCell ref="D3:F3"/>
    <mergeCell ref="G3:I3"/>
    <mergeCell ref="C20:I20"/>
    <mergeCell ref="C21:I21"/>
    <mergeCell ref="C22:I22"/>
    <mergeCell ref="C3:C4"/>
  </mergeCells>
  <pageMargins left="0.944444444444444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林飞</cp:lastModifiedBy>
  <dcterms:created xsi:type="dcterms:W3CDTF">2006-09-13T11:21:00Z</dcterms:created>
  <dcterms:modified xsi:type="dcterms:W3CDTF">2024-04-01T07:35:02Z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