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492" windowWidth="22752" windowHeight="9084" firstSheet="5" activeTab="12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  <sheet name="Page10" sheetId="10" r:id="rId10"/>
    <sheet name="Page11" sheetId="11" r:id="rId11"/>
    <sheet name="Page12" sheetId="12" r:id="rId12"/>
    <sheet name="Page13" sheetId="13" r:id="rId13"/>
    <sheet name="Page14" sheetId="14" r:id="rId14"/>
    <sheet name="Page15" sheetId="15" r:id="rId15"/>
    <sheet name="Page16" sheetId="16" r:id="rId16"/>
    <sheet name="Page17" sheetId="17" r:id="rId17"/>
    <sheet name="Page18" sheetId="18" r:id="rId18"/>
    <sheet name="Page19" sheetId="19" r:id="rId19"/>
  </sheets>
  <calcPr calcId="125725"/>
</workbook>
</file>

<file path=xl/calcChain.xml><?xml version="1.0" encoding="utf-8"?>
<calcChain xmlns="http://schemas.openxmlformats.org/spreadsheetml/2006/main">
  <c r="J30" i="14"/>
  <c r="M10" i="9"/>
  <c r="M11"/>
  <c r="M12"/>
  <c r="M13"/>
  <c r="M14"/>
  <c r="M9"/>
  <c r="Q10"/>
  <c r="Q11"/>
  <c r="Q12"/>
  <c r="Q13"/>
  <c r="Q14"/>
  <c r="Q9"/>
  <c r="L18"/>
  <c r="K18"/>
  <c r="O15"/>
  <c r="P10"/>
  <c r="P11"/>
  <c r="P12"/>
  <c r="P13"/>
  <c r="P14"/>
  <c r="P9"/>
</calcChain>
</file>

<file path=xl/sharedStrings.xml><?xml version="1.0" encoding="utf-8"?>
<sst xmlns="http://schemas.openxmlformats.org/spreadsheetml/2006/main" count="465" uniqueCount="236">
  <si>
    <t>2021年单位预算公开表</t>
  </si>
  <si>
    <t>单位收支总体情况表</t>
  </si>
  <si>
    <t>收            入</t>
  </si>
  <si>
    <t>项                    目</t>
  </si>
  <si>
    <t>预算数</t>
  </si>
  <si>
    <t>一、一般公共预算资金</t>
  </si>
  <si>
    <t xml:space="preserve">   1.经费拨款(补助)</t>
  </si>
  <si>
    <t xml:space="preserve">   2.纳入预算管理的非税收入安排的资金</t>
  </si>
  <si>
    <t>二、政府性基金收入</t>
  </si>
  <si>
    <t>三、国有资本经营收入</t>
  </si>
  <si>
    <t>四、纳入财政专户管理的收入安排的资金</t>
  </si>
  <si>
    <t xml:space="preserve">   1.教育收费收入</t>
  </si>
  <si>
    <t xml:space="preserve">   2.其他收入</t>
  </si>
  <si>
    <t>五、未纳入财政专户管理的收入安排的资金</t>
  </si>
  <si>
    <t xml:space="preserve">   1.事业收入</t>
  </si>
  <si>
    <t xml:space="preserve">   2.经营收入</t>
  </si>
  <si>
    <t xml:space="preserve">   3.其他收入</t>
  </si>
  <si>
    <t>本  年  收  入  合  计</t>
  </si>
  <si>
    <t>六、上年结余(结转)收入</t>
  </si>
  <si>
    <t>收      入      总      计</t>
  </si>
  <si>
    <t>预算公开01表</t>
  </si>
  <si>
    <t>单位：万元</t>
  </si>
  <si>
    <t>支                  出</t>
  </si>
  <si>
    <t>项             目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</si>
  <si>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</si>
  <si>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</si>
  <si>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</si>
  <si>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</si>
  <si>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</si>
  <si>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</si>
  <si>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</si>
  <si>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</si>
  <si>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</si>
  <si>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</si>
  <si>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</si>
  <si>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</si>
  <si>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</si>
  <si>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</si>
  <si>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</si>
  <si>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</si>
  <si>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</si>
  <si>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</si>
  <si>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</si>
  <si>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</si>
  <si>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</si>
  <si>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</si>
  <si>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</si>
  <si>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</si>
  <si>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</si>
  <si>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支  出  合  计</t>
  </si>
  <si>
    <t>二十九、结转下年支出</t>
  </si>
  <si>
    <t>支　　　出　　　总　　　计</t>
  </si>
  <si>
    <t>单位收入总体情况表</t>
  </si>
  <si>
    <t>单位代码</t>
  </si>
  <si>
    <t>单位名称</t>
  </si>
  <si>
    <t>合计</t>
  </si>
  <si>
    <t>本年收入</t>
  </si>
  <si>
    <t>小计</t>
  </si>
  <si>
    <t>一般公共预算</t>
  </si>
  <si>
    <t>政府性基金预算</t>
  </si>
  <si>
    <t>**</t>
  </si>
  <si>
    <t>066</t>
  </si>
  <si>
    <t>柳州市退役军人事务局</t>
  </si>
  <si>
    <t>066768</t>
  </si>
  <si>
    <t>柳州市军队离退休干部服务管理中心</t>
  </si>
  <si>
    <t>上年结转结余</t>
  </si>
  <si>
    <t>国有资本经营预算</t>
  </si>
  <si>
    <t>纳入财政专户管理的收入</t>
  </si>
  <si>
    <t>未纳入财政专户管理的收入</t>
  </si>
  <si>
    <t>预算公开02表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</si>
  <si>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</si>
  <si>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</si>
  <si>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</si>
  <si>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</si>
  <si>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</si>
  <si>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</si>
  <si>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</si>
  <si>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</si>
  <si>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</si>
  <si>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</si>
  <si>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</si>
  <si>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09</t>
  </si>
  <si>
    <t>03</t>
  </si>
  <si>
    <t>军队移交政府离退休干部管理机构</t>
  </si>
  <si>
    <t>210</t>
  </si>
  <si>
    <t>11</t>
  </si>
  <si>
    <t>01</t>
  </si>
  <si>
    <t>行政单位医疗</t>
  </si>
  <si>
    <t>公务员医疗补助</t>
  </si>
  <si>
    <t>221</t>
  </si>
  <si>
    <t>02</t>
  </si>
  <si>
    <t>住房公积金</t>
  </si>
  <si>
    <t>预算公开03表</t>
  </si>
  <si>
    <t xml:space="preserve"> 项目支出 </t>
  </si>
  <si>
    <t>结转下年支出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</si>
  <si>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</si>
  <si>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</si>
  <si>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</si>
  <si>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</si>
  <si>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</si>
  <si>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</si>
  <si>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</si>
  <si>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</si>
  <si>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</si>
  <si>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</si>
  <si>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</si>
  <si>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</si>
  <si>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</si>
  <si>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</si>
  <si>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</si>
  <si>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</si>
  <si>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</si>
  <si>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</si>
  <si>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</si>
  <si>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</si>
  <si>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</si>
  <si>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</si>
  <si>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</si>
  <si>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</si>
  <si>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</si>
  <si>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</si>
  <si>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</si>
  <si>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</si>
  <si>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</si>
  <si>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</si>
  <si>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</si>
  <si>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</si>
  <si>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</si>
  <si>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</si>
  <si>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</si>
  <si>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</si>
  <si>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</si>
  <si>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</si>
  <si>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</si>
  <si>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</si>
  <si>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</si>
  <si>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</si>
  <si>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</si>
  <si>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</si>
  <si>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</si>
  <si>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</si>
  <si>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</si>
  <si>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</si>
  <si>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</si>
  <si>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</si>
  <si>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</si>
  <si>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</si>
  <si>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</si>
  <si>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</si>
  <si>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</si>
  <si>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</si>
  <si>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</si>
  <si>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</si>
  <si>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</si>
  <si>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</si>
  <si>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</si>
  <si>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</si>
  <si>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</si>
  <si>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</si>
  <si>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</si>
  <si>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</si>
  <si>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</si>
  <si>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</si>
  <si>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</si>
  <si>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</si>
  <si>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</si>
  <si>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</si>
  <si>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</si>
  <si>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</si>
  <si>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</si>
  <si>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</si>
  <si>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</si>
  <si>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</si>
  <si>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</si>
  <si>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</si>
  <si>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</si>
  <si>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</si>
  <si>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</si>
  <si>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</si>
  <si>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</si>
  <si>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</si>
  <si>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</si>
  <si>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</si>
  <si>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</si>
  <si>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</si>
  <si>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</si>
  <si>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</si>
  <si>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</si>
  <si>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</si>
  <si>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</si>
  <si>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</si>
  <si>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</si>
  <si>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</si>
  <si>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</si>
  <si>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</si>
  <si>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</si>
  <si>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</si>
  <si>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</si>
  <si>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</si>
  <si>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</si>
  <si>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</si>
  <si>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</si>
  <si>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</si>
  <si>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</si>
  <si>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</si>
  <si>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</si>
  <si>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</si>
  <si>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</si>
  <si>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</si>
  <si>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</si>
  <si>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</si>
  <si>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</si>
  <si>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</si>
  <si>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</si>
  <si>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</si>
  <si>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</si>
  <si>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</si>
  <si>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</si>
  <si>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</si>
  <si>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</si>
  <si>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</si>
  <si>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</si>
  <si>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</si>
  <si>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</si>
  <si>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机关事业单位职业年金缴费支出</t>
    <phoneticPr fontId="7" type="noConversion"/>
  </si>
  <si>
    <t>降幅</t>
    <phoneticPr fontId="7" type="noConversion"/>
  </si>
  <si>
    <t>占本年比</t>
    <phoneticPr fontId="7" type="noConversion"/>
  </si>
  <si>
    <t>同比下降</t>
    <phoneticPr fontId="7" type="noConversion"/>
  </si>
  <si>
    <t>军队移交政府离退休干部管理机构</t>
    <phoneticPr fontId="7" type="noConversion"/>
  </si>
  <si>
    <t>行政单位医疗</t>
    <phoneticPr fontId="7" type="noConversion"/>
  </si>
  <si>
    <t>公务员医疗补助</t>
    <phoneticPr fontId="7" type="noConversion"/>
  </si>
  <si>
    <t>住房公积金</t>
    <phoneticPr fontId="7" type="noConversion"/>
  </si>
  <si>
    <t xml:space="preserve">    （八）、社会保障和就业支出</t>
    <phoneticPr fontId="7" type="noConversion"/>
  </si>
  <si>
    <t xml:space="preserve">    （十九）、住房保障支出</t>
    <phoneticPr fontId="7" type="noConversion"/>
  </si>
  <si>
    <t xml:space="preserve">    （九）、卫生健康支出</t>
    <phoneticPr fontId="7" type="noConversion"/>
  </si>
  <si>
    <t>十九、住房保障支出</t>
    <phoneticPr fontId="7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</si>
</sst>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#,##0.0000_ "/>
  </numFmts>
  <fonts count="9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6" fontId="0" fillId="0" borderId="0" xfId="0" applyNumberFormat="1">
      <alignment vertical="center"/>
    </xf>
    <xf numFmtId="43" fontId="0" fillId="0" borderId="0" xfId="1" applyFont="1">
      <alignment vertical="center"/>
    </xf>
    <xf numFmtId="4" fontId="0" fillId="0" borderId="0" xfId="0" applyNumberFormat="1">
      <alignment vertical="center"/>
    </xf>
    <xf numFmtId="10" fontId="1" fillId="0" borderId="2" xfId="2" applyNumberFormat="1" applyFont="1" applyBorder="1" applyAlignment="1">
      <alignment vertical="center" wrapText="1"/>
    </xf>
    <xf numFmtId="10" fontId="0" fillId="0" borderId="0" xfId="2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ColWidth="9.77734375" defaultRowHeight="14.4"/>
  <cols>
    <col min="1" max="10" width="9.77734375" customWidth="1"/>
  </cols>
  <sheetData>
    <row r="1" spans="1:9" ht="14.25" customHeight="1">
      <c r="A1" s="1"/>
    </row>
    <row r="2" spans="1:9" ht="14.25" customHeight="1"/>
    <row r="3" spans="1:9" ht="14.25" customHeight="1"/>
    <row r="4" spans="1:9" ht="14.25" customHeight="1"/>
    <row r="5" spans="1:9" ht="14.25" customHeight="1"/>
    <row r="6" spans="1:9" ht="14.25" customHeight="1"/>
    <row r="7" spans="1:9" ht="14.25" customHeight="1"/>
    <row r="8" spans="1:9" ht="189.9" customHeight="1">
      <c r="A8" s="45" t="s">
        <v>0</v>
      </c>
      <c r="B8" s="45"/>
      <c r="C8" s="45"/>
      <c r="D8" s="45"/>
      <c r="E8" s="45"/>
      <c r="F8" s="45"/>
      <c r="G8" s="45"/>
      <c r="H8" s="45"/>
      <c r="I8" s="45"/>
    </row>
  </sheetData>
  <mergeCells count="1">
    <mergeCell ref="A8:I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ColWidth="9.77734375" defaultRowHeight="14.4"/>
  <cols>
    <col min="1" max="10" width="9.77734375" customWidth="1"/>
  </cols>
  <sheetData>
    <row r="1" spans="1:9" ht="14.25" customHeight="1"/>
    <row r="2" spans="1:9" ht="14.25" customHeight="1"/>
    <row r="3" spans="1:9" ht="14.25" customHeight="1"/>
    <row r="4" spans="1:9" ht="14.25" customHeight="1"/>
    <row r="5" spans="1:9" ht="14.25" customHeight="1"/>
    <row r="6" spans="1:9" ht="14.25" customHeight="1"/>
    <row r="7" spans="1:9" ht="14.25" customHeight="1"/>
    <row r="8" spans="1:9" ht="189.9" customHeight="1">
      <c r="A8" s="45" t="s">
        <v>0</v>
      </c>
      <c r="B8" s="45"/>
      <c r="C8" s="45"/>
      <c r="D8" s="45"/>
      <c r="E8" s="45"/>
      <c r="F8" s="45"/>
      <c r="G8" s="45"/>
      <c r="H8" s="45"/>
      <c r="I8" s="45"/>
    </row>
  </sheetData>
  <mergeCells count="1">
    <mergeCell ref="A8:I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ColWidth="9.77734375" defaultRowHeight="14.4"/>
  <cols>
    <col min="1" max="3" width="9.77734375" customWidth="1"/>
  </cols>
  <sheetData>
    <row r="1" spans="1:2" ht="14.25" customHeight="1"/>
    <row r="2" spans="1:2" ht="14.25" customHeight="1"/>
    <row r="3" spans="1:2" ht="14.25" customHeight="1"/>
    <row r="4" spans="1:2" ht="14.25" customHeight="1"/>
    <row r="5" spans="1:2" ht="14.25" customHeight="1"/>
    <row r="6" spans="1:2" ht="14.25" customHeight="1"/>
    <row r="7" spans="1:2" ht="14.25" customHeight="1"/>
    <row r="8" spans="1:2" ht="189.9" customHeight="1">
      <c r="A8" s="45" t="s">
        <v>0</v>
      </c>
      <c r="B8" s="45"/>
    </row>
  </sheetData>
  <mergeCells count="1">
    <mergeCell ref="A8:B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ColWidth="9.77734375" defaultRowHeight="14.4"/>
  <cols>
    <col min="1" max="1" width="48.77734375" customWidth="1"/>
    <col min="2" max="2" width="17.5546875" customWidth="1"/>
    <col min="3" max="3" width="9.77734375" customWidth="1"/>
  </cols>
  <sheetData>
    <row r="1" spans="1:2" ht="14.25" customHeight="1">
      <c r="A1" s="1"/>
      <c r="B1" s="1"/>
    </row>
    <row r="2" spans="1:2" ht="25.65" customHeight="1">
      <c r="A2" s="46" t="s">
        <v>1</v>
      </c>
      <c r="B2" s="46"/>
    </row>
    <row r="3" spans="1:2" ht="14.25" customHeight="1">
      <c r="A3" s="1"/>
      <c r="B3" s="1"/>
    </row>
    <row r="4" spans="1:2" ht="17.100000000000001" customHeight="1">
      <c r="A4" s="47" t="s">
        <v>2</v>
      </c>
      <c r="B4" s="47"/>
    </row>
    <row r="5" spans="1:2" ht="17.100000000000001" customHeight="1">
      <c r="A5" s="2" t="s">
        <v>3</v>
      </c>
      <c r="B5" s="2" t="s">
        <v>4</v>
      </c>
    </row>
    <row r="6" spans="1:2" ht="17.100000000000001" customHeight="1">
      <c r="A6" s="3" t="s">
        <v>5</v>
      </c>
      <c r="B6" s="4">
        <v>202.63069999999999</v>
      </c>
    </row>
    <row r="7" spans="1:2" ht="17.100000000000001" customHeight="1">
      <c r="A7" s="3" t="s">
        <v>6</v>
      </c>
      <c r="B7" s="4">
        <v>202.63069999999999</v>
      </c>
    </row>
    <row r="8" spans="1:2" ht="17.100000000000001" customHeight="1">
      <c r="A8" s="3" t="s">
        <v>7</v>
      </c>
      <c r="B8" s="4"/>
    </row>
    <row r="9" spans="1:2" ht="17.100000000000001" customHeight="1">
      <c r="A9" s="3" t="s">
        <v>8</v>
      </c>
      <c r="B9" s="4"/>
    </row>
    <row r="10" spans="1:2" ht="17.100000000000001" customHeight="1">
      <c r="A10" s="3" t="s">
        <v>9</v>
      </c>
      <c r="B10" s="4"/>
    </row>
    <row r="11" spans="1:2" ht="17.100000000000001" customHeight="1">
      <c r="A11" s="3" t="s">
        <v>10</v>
      </c>
      <c r="B11" s="4"/>
    </row>
    <row r="12" spans="1:2" ht="17.100000000000001" customHeight="1">
      <c r="A12" s="3" t="s">
        <v>11</v>
      </c>
      <c r="B12" s="4"/>
    </row>
    <row r="13" spans="1:2" ht="17.100000000000001" customHeight="1">
      <c r="A13" s="3" t="s">
        <v>12</v>
      </c>
      <c r="B13" s="4"/>
    </row>
    <row r="14" spans="1:2" ht="17.100000000000001" customHeight="1">
      <c r="A14" s="3" t="s">
        <v>13</v>
      </c>
      <c r="B14" s="4"/>
    </row>
    <row r="15" spans="1:2" ht="17.100000000000001" customHeight="1">
      <c r="A15" s="3" t="s">
        <v>14</v>
      </c>
      <c r="B15" s="4"/>
    </row>
    <row r="16" spans="1:2" ht="17.100000000000001" customHeight="1">
      <c r="A16" s="3" t="s">
        <v>15</v>
      </c>
      <c r="B16" s="4"/>
    </row>
    <row r="17" spans="1:2" ht="17.100000000000001" customHeight="1">
      <c r="A17" s="3" t="s">
        <v>16</v>
      </c>
      <c r="B17" s="4"/>
    </row>
    <row r="18" spans="1:2" ht="17.100000000000001" customHeight="1">
      <c r="A18" s="5"/>
      <c r="B18" s="5"/>
    </row>
    <row r="19" spans="1:2" ht="17.100000000000001" customHeight="1">
      <c r="A19" s="5"/>
      <c r="B19" s="5"/>
    </row>
    <row r="20" spans="1:2" ht="17.100000000000001" customHeight="1">
      <c r="A20" s="5"/>
      <c r="B20" s="5"/>
    </row>
    <row r="21" spans="1:2" ht="17.100000000000001" customHeight="1">
      <c r="A21" s="5"/>
      <c r="B21" s="5"/>
    </row>
    <row r="22" spans="1:2" ht="17.100000000000001" customHeight="1">
      <c r="A22" s="5"/>
      <c r="B22" s="5"/>
    </row>
    <row r="23" spans="1:2" ht="17.100000000000001" customHeight="1">
      <c r="A23" s="5"/>
      <c r="B23" s="5"/>
    </row>
    <row r="24" spans="1:2" ht="17.100000000000001" customHeight="1">
      <c r="A24" s="3"/>
      <c r="B24" s="4"/>
    </row>
    <row r="25" spans="1:2" ht="17.100000000000001" customHeight="1">
      <c r="A25" s="3"/>
      <c r="B25" s="4"/>
    </row>
    <row r="26" spans="1:2" ht="17.100000000000001" customHeight="1">
      <c r="A26" s="3"/>
      <c r="B26" s="3"/>
    </row>
    <row r="27" spans="1:2" ht="17.100000000000001" customHeight="1">
      <c r="A27" s="3"/>
      <c r="B27" s="4"/>
    </row>
    <row r="28" spans="1:2" ht="17.100000000000001" customHeight="1">
      <c r="A28" s="3"/>
      <c r="B28" s="4"/>
    </row>
    <row r="29" spans="1:2" ht="17.100000000000001" customHeight="1">
      <c r="A29" s="3"/>
      <c r="B29" s="4"/>
    </row>
    <row r="30" spans="1:2" ht="17.100000000000001" customHeight="1">
      <c r="A30" s="3"/>
      <c r="B30" s="4"/>
    </row>
    <row r="31" spans="1:2" ht="17.100000000000001" customHeight="1">
      <c r="A31" s="3"/>
      <c r="B31" s="4"/>
    </row>
    <row r="32" spans="1:2" ht="17.100000000000001" customHeight="1">
      <c r="A32" s="3"/>
      <c r="B32" s="4"/>
    </row>
    <row r="33" spans="1:2" ht="17.100000000000001" customHeight="1">
      <c r="A33" s="6" t="s">
        <v>17</v>
      </c>
      <c r="B33" s="4">
        <v>202.63069999999999</v>
      </c>
    </row>
    <row r="34" spans="1:2" ht="17.100000000000001" customHeight="1">
      <c r="A34" s="3" t="s">
        <v>18</v>
      </c>
      <c r="B34" s="4"/>
    </row>
    <row r="35" spans="1:2" ht="17.100000000000001" customHeight="1">
      <c r="A35" s="6" t="s">
        <v>19</v>
      </c>
      <c r="B35" s="4">
        <v>202.63069999999999</v>
      </c>
    </row>
  </sheetData>
  <mergeCells count="2">
    <mergeCell ref="A2:B2"/>
    <mergeCell ref="A4:B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E25" sqref="E25"/>
    </sheetView>
  </sheetViews>
  <sheetFormatPr defaultColWidth="9.77734375" defaultRowHeight="14.4"/>
  <cols>
    <col min="1" max="1" width="46.109375" customWidth="1"/>
    <col min="2" max="2" width="18" customWidth="1"/>
    <col min="3" max="3" width="9.77734375" customWidth="1"/>
  </cols>
  <sheetData>
    <row r="1" spans="1:2" ht="14.25" customHeight="1">
      <c r="A1" s="1"/>
      <c r="B1" s="7" t="s">
        <v>20</v>
      </c>
    </row>
    <row r="2" spans="1:2" ht="25.65" customHeight="1">
      <c r="A2" s="46" t="s">
        <v>1</v>
      </c>
      <c r="B2" s="46"/>
    </row>
    <row r="3" spans="1:2" ht="14.25" customHeight="1">
      <c r="A3" s="1"/>
      <c r="B3" s="7" t="s">
        <v>21</v>
      </c>
    </row>
    <row r="4" spans="1:2" ht="17.100000000000001" customHeight="1">
      <c r="A4" s="47" t="s">
        <v>22</v>
      </c>
      <c r="B4" s="47"/>
    </row>
    <row r="5" spans="1:2" ht="17.100000000000001" customHeight="1">
      <c r="A5" s="2" t="s">
        <v>23</v>
      </c>
      <c r="B5" s="2" t="s">
        <v>4</v>
      </c>
    </row>
    <row r="6" spans="1:2" ht="17.100000000000001" customHeight="1">
      <c r="A6" s="3" t="s">
        <v>24</v>
      </c>
      <c r="B6" s="4"/>
    </row>
    <row r="7" spans="1:2" ht="17.100000000000001" customHeight="1">
      <c r="A7" s="3" t="s">
        <v>25</v>
      </c>
      <c r="B7" s="4"/>
    </row>
    <row r="8" spans="1:2" ht="17.100000000000001" customHeight="1">
      <c r="A8" s="3" t="s">
        <v>26</v>
      </c>
      <c r="B8" s="4"/>
    </row>
    <row r="9" spans="1:2" ht="17.100000000000001" customHeight="1">
      <c r="A9" s="3" t="s">
        <v>27</v>
      </c>
      <c r="B9" s="4"/>
    </row>
    <row r="10" spans="1:2" ht="17.100000000000001" customHeight="1">
      <c r="A10" s="3" t="s">
        <v>28</v>
      </c>
      <c r="B10" s="4"/>
    </row>
    <row r="11" spans="1:2" ht="17.100000000000001" customHeight="1">
      <c r="A11" s="3" t="s">
        <v>29</v>
      </c>
      <c r="B11" s="4"/>
    </row>
    <row r="12" spans="1:2" ht="17.100000000000001" customHeight="1">
      <c r="A12" s="3" t="s">
        <v>30</v>
      </c>
      <c r="B12" s="4"/>
    </row>
    <row r="13" spans="1:2" ht="17.100000000000001" customHeight="1">
      <c r="A13" s="3" t="s">
        <v>31</v>
      </c>
      <c r="B13" s="4">
        <v>111.0008</v>
      </c>
    </row>
    <row r="14" spans="1:2" ht="17.100000000000001" customHeight="1">
      <c r="A14" s="3" t="s">
        <v>32</v>
      </c>
      <c r="B14" s="4">
        <v>81.407600000000002</v>
      </c>
    </row>
    <row r="15" spans="1:2" ht="17.100000000000001" customHeight="1">
      <c r="A15" s="3" t="s">
        <v>33</v>
      </c>
      <c r="B15" s="4"/>
    </row>
    <row r="16" spans="1:2" ht="17.100000000000001" customHeight="1">
      <c r="A16" s="3" t="s">
        <v>34</v>
      </c>
      <c r="B16" s="4"/>
    </row>
    <row r="17" spans="1:2" ht="17.100000000000001" customHeight="1">
      <c r="A17" s="3" t="s">
        <v>35</v>
      </c>
      <c r="B17" s="4"/>
    </row>
    <row r="18" spans="1:2" ht="17.100000000000001" customHeight="1">
      <c r="A18" s="3" t="s">
        <v>36</v>
      </c>
      <c r="B18" s="4"/>
    </row>
    <row r="19" spans="1:2" ht="17.100000000000001" customHeight="1">
      <c r="A19" s="3" t="s">
        <v>37</v>
      </c>
      <c r="B19" s="4"/>
    </row>
    <row r="20" spans="1:2" ht="17.100000000000001" customHeight="1">
      <c r="A20" s="3" t="s">
        <v>38</v>
      </c>
      <c r="B20" s="4"/>
    </row>
    <row r="21" spans="1:2" ht="17.100000000000001" customHeight="1">
      <c r="A21" s="3" t="s">
        <v>39</v>
      </c>
      <c r="B21" s="4"/>
    </row>
    <row r="22" spans="1:2" ht="17.100000000000001" customHeight="1">
      <c r="A22" s="3" t="s">
        <v>40</v>
      </c>
      <c r="B22" s="4"/>
    </row>
    <row r="23" spans="1:2" ht="17.100000000000001" customHeight="1">
      <c r="A23" s="3" t="s">
        <v>41</v>
      </c>
      <c r="B23" s="4"/>
    </row>
    <row r="24" spans="1:2" ht="17.100000000000001" customHeight="1">
      <c r="A24" s="3" t="s">
        <v>235</v>
      </c>
      <c r="B24" s="4">
        <v>10.222300000000001</v>
      </c>
    </row>
    <row r="25" spans="1:2" ht="17.100000000000001" customHeight="1">
      <c r="A25" s="3" t="s">
        <v>42</v>
      </c>
      <c r="B25" s="4"/>
    </row>
    <row r="26" spans="1:2" ht="17.100000000000001" customHeight="1">
      <c r="A26" s="3" t="s">
        <v>43</v>
      </c>
      <c r="B26" s="4"/>
    </row>
    <row r="27" spans="1:2" ht="17.100000000000001" customHeight="1">
      <c r="A27" s="3" t="s">
        <v>44</v>
      </c>
      <c r="B27" s="4"/>
    </row>
    <row r="28" spans="1:2" ht="17.100000000000001" customHeight="1">
      <c r="A28" s="3" t="s">
        <v>45</v>
      </c>
      <c r="B28" s="4"/>
    </row>
    <row r="29" spans="1:2" ht="17.100000000000001" customHeight="1">
      <c r="A29" s="3" t="s">
        <v>46</v>
      </c>
      <c r="B29" s="4"/>
    </row>
    <row r="30" spans="1:2" ht="17.100000000000001" customHeight="1">
      <c r="A30" s="3" t="s">
        <v>47</v>
      </c>
      <c r="B30" s="4"/>
    </row>
    <row r="31" spans="1:2" ht="17.100000000000001" customHeight="1">
      <c r="A31" s="3" t="s">
        <v>48</v>
      </c>
      <c r="B31" s="4"/>
    </row>
    <row r="32" spans="1:2" ht="17.100000000000001" customHeight="1">
      <c r="A32" s="3"/>
      <c r="B32" s="4"/>
    </row>
    <row r="33" spans="1:2" ht="17.100000000000001" customHeight="1">
      <c r="A33" s="6" t="s">
        <v>49</v>
      </c>
      <c r="B33" s="4">
        <v>202.63069999999999</v>
      </c>
    </row>
    <row r="34" spans="1:2" ht="17.100000000000001" customHeight="1">
      <c r="A34" s="3" t="s">
        <v>50</v>
      </c>
      <c r="B34" s="4"/>
    </row>
    <row r="35" spans="1:2" ht="17.100000000000001" customHeight="1">
      <c r="A35" s="6" t="s">
        <v>51</v>
      </c>
      <c r="B35" s="4">
        <v>202.63069999999999</v>
      </c>
    </row>
  </sheetData>
  <mergeCells count="2">
    <mergeCell ref="A2:B2"/>
    <mergeCell ref="A4:B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E18" sqref="E18"/>
    </sheetView>
  </sheetViews>
  <sheetFormatPr defaultColWidth="9.77734375" defaultRowHeight="14.4"/>
  <cols>
    <col min="1" max="1" width="8" customWidth="1"/>
    <col min="2" max="2" width="25.77734375" customWidth="1"/>
    <col min="3" max="3" width="13" customWidth="1"/>
    <col min="4" max="4" width="9.77734375" customWidth="1"/>
    <col min="5" max="6" width="14.21875" customWidth="1"/>
    <col min="7" max="7" width="9.77734375" customWidth="1"/>
  </cols>
  <sheetData>
    <row r="1" spans="1:6" ht="14.25" customHeight="1">
      <c r="A1" s="1"/>
      <c r="B1" s="1"/>
      <c r="C1" s="1"/>
      <c r="E1" s="1"/>
      <c r="F1" s="1"/>
    </row>
    <row r="2" spans="1:6" ht="26.4" customHeight="1">
      <c r="A2" s="46" t="s">
        <v>52</v>
      </c>
      <c r="B2" s="46"/>
      <c r="C2" s="46"/>
      <c r="D2" s="46"/>
      <c r="E2" s="46"/>
      <c r="F2" s="46"/>
    </row>
    <row r="3" spans="1:6" ht="14.25" customHeight="1">
      <c r="A3" s="1"/>
      <c r="B3" s="1"/>
      <c r="C3" s="1"/>
      <c r="E3" s="1"/>
      <c r="F3" s="1"/>
    </row>
    <row r="4" spans="1:6" ht="14.25" customHeight="1">
      <c r="A4" s="48" t="s">
        <v>53</v>
      </c>
      <c r="B4" s="48" t="s">
        <v>54</v>
      </c>
      <c r="C4" s="48" t="s">
        <v>55</v>
      </c>
      <c r="D4" s="48" t="s">
        <v>56</v>
      </c>
      <c r="E4" s="48"/>
      <c r="F4" s="48"/>
    </row>
    <row r="5" spans="1:6" ht="33.9" customHeight="1">
      <c r="A5" s="48"/>
      <c r="B5" s="48"/>
      <c r="C5" s="48"/>
      <c r="D5" s="8" t="s">
        <v>57</v>
      </c>
      <c r="E5" s="8" t="s">
        <v>58</v>
      </c>
      <c r="F5" s="8" t="s">
        <v>59</v>
      </c>
    </row>
    <row r="6" spans="1:6" ht="14.25" customHeight="1">
      <c r="A6" s="8" t="s">
        <v>60</v>
      </c>
      <c r="B6" s="8" t="s">
        <v>60</v>
      </c>
      <c r="C6" s="8">
        <v>1</v>
      </c>
      <c r="D6" s="5"/>
      <c r="E6" s="8">
        <v>2</v>
      </c>
      <c r="F6" s="8">
        <v>11</v>
      </c>
    </row>
    <row r="7" spans="1:6" ht="14.25" customHeight="1">
      <c r="A7" s="9"/>
      <c r="B7" s="10" t="s">
        <v>55</v>
      </c>
      <c r="C7" s="11">
        <v>202.63069999999999</v>
      </c>
      <c r="D7" s="11">
        <v>202.63069999999999</v>
      </c>
      <c r="E7" s="11">
        <v>202.63069999999999</v>
      </c>
      <c r="F7" s="11"/>
    </row>
    <row r="8" spans="1:6" ht="14.25" customHeight="1">
      <c r="A8" s="12" t="s">
        <v>61</v>
      </c>
      <c r="B8" s="13" t="s">
        <v>62</v>
      </c>
      <c r="C8" s="14">
        <v>202.63069999999999</v>
      </c>
      <c r="D8" s="14">
        <v>202.63069999999999</v>
      </c>
      <c r="E8" s="14">
        <v>202.63069999999999</v>
      </c>
      <c r="F8" s="14"/>
    </row>
    <row r="9" spans="1:6" ht="22.65" customHeight="1">
      <c r="A9" s="15" t="s">
        <v>63</v>
      </c>
      <c r="B9" s="16" t="s">
        <v>64</v>
      </c>
      <c r="C9" s="17">
        <v>202.63069999999999</v>
      </c>
      <c r="D9" s="5">
        <v>202.63069999999999</v>
      </c>
      <c r="E9" s="17">
        <v>202.63069999999999</v>
      </c>
      <c r="F9" s="17"/>
    </row>
  </sheetData>
  <mergeCells count="5">
    <mergeCell ref="A2:F2"/>
    <mergeCell ref="A4:A5"/>
    <mergeCell ref="B4:B5"/>
    <mergeCell ref="C4:C5"/>
    <mergeCell ref="D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D18" sqref="D18"/>
    </sheetView>
  </sheetViews>
  <sheetFormatPr defaultColWidth="9.77734375" defaultRowHeight="14.4"/>
  <cols>
    <col min="1" max="6" width="14.21875" customWidth="1"/>
    <col min="7" max="7" width="9.77734375" customWidth="1"/>
  </cols>
  <sheetData>
    <row r="1" spans="1:6" ht="14.25" customHeight="1">
      <c r="A1" s="1"/>
      <c r="B1" s="1"/>
      <c r="C1" s="1"/>
      <c r="D1" s="1"/>
      <c r="E1" s="1"/>
      <c r="F1" s="1"/>
    </row>
    <row r="2" spans="1:6" ht="26.4" customHeight="1">
      <c r="A2" s="46" t="s">
        <v>52</v>
      </c>
      <c r="B2" s="46"/>
      <c r="C2" s="46"/>
      <c r="D2" s="46"/>
      <c r="E2" s="46"/>
      <c r="F2" s="46"/>
    </row>
    <row r="3" spans="1:6" ht="14.25" customHeight="1">
      <c r="A3" s="1"/>
      <c r="B3" s="1"/>
      <c r="C3" s="1"/>
      <c r="D3" s="1"/>
      <c r="E3" s="1"/>
      <c r="F3" s="1"/>
    </row>
    <row r="4" spans="1:6" ht="14.25" customHeight="1">
      <c r="A4" s="48" t="s">
        <v>56</v>
      </c>
      <c r="B4" s="48"/>
      <c r="C4" s="48"/>
      <c r="D4" s="48" t="s">
        <v>65</v>
      </c>
      <c r="E4" s="48"/>
      <c r="F4" s="48"/>
    </row>
    <row r="5" spans="1:6" ht="33.9" customHeight="1">
      <c r="A5" s="8" t="s">
        <v>66</v>
      </c>
      <c r="B5" s="8" t="s">
        <v>67</v>
      </c>
      <c r="C5" s="8" t="s">
        <v>68</v>
      </c>
      <c r="D5" s="8" t="s">
        <v>57</v>
      </c>
      <c r="E5" s="5" t="s">
        <v>58</v>
      </c>
      <c r="F5" s="5" t="s">
        <v>59</v>
      </c>
    </row>
    <row r="6" spans="1:6" ht="14.25" customHeight="1">
      <c r="A6" s="8">
        <v>12</v>
      </c>
      <c r="B6" s="8">
        <v>13</v>
      </c>
      <c r="C6" s="8">
        <v>16</v>
      </c>
      <c r="D6" s="8">
        <v>20</v>
      </c>
      <c r="E6" s="8">
        <v>21</v>
      </c>
      <c r="F6" s="8">
        <v>22</v>
      </c>
    </row>
    <row r="7" spans="1:6" ht="14.25" customHeight="1">
      <c r="A7" s="11"/>
      <c r="B7" s="11"/>
      <c r="C7" s="11"/>
      <c r="D7" s="11"/>
      <c r="E7" s="11"/>
      <c r="F7" s="11"/>
    </row>
    <row r="8" spans="1:6" ht="14.25" customHeight="1">
      <c r="A8" s="14"/>
      <c r="B8" s="14"/>
      <c r="C8" s="14"/>
      <c r="D8" s="14"/>
      <c r="E8" s="14"/>
      <c r="F8" s="14"/>
    </row>
    <row r="9" spans="1:6" ht="22.65" customHeight="1">
      <c r="A9" s="17"/>
      <c r="B9" s="17"/>
      <c r="C9" s="17"/>
      <c r="D9" s="17"/>
      <c r="E9" s="17"/>
      <c r="F9" s="17"/>
    </row>
  </sheetData>
  <mergeCells count="3">
    <mergeCell ref="A2:F2"/>
    <mergeCell ref="A4:C4"/>
    <mergeCell ref="D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ColWidth="9.77734375" defaultRowHeight="14.4"/>
  <cols>
    <col min="1" max="3" width="14.21875" customWidth="1"/>
    <col min="4" max="4" width="9.77734375" customWidth="1"/>
  </cols>
  <sheetData>
    <row r="1" spans="1:3" ht="14.25" customHeight="1">
      <c r="A1" s="1"/>
      <c r="B1" s="1"/>
      <c r="C1" s="7" t="s">
        <v>69</v>
      </c>
    </row>
    <row r="2" spans="1:3" ht="26.4" customHeight="1">
      <c r="A2" s="46" t="s">
        <v>52</v>
      </c>
      <c r="B2" s="46"/>
      <c r="C2" s="46"/>
    </row>
    <row r="3" spans="1:3" ht="14.25" customHeight="1">
      <c r="A3" s="1"/>
      <c r="B3" s="1"/>
      <c r="C3" s="7" t="s">
        <v>21</v>
      </c>
    </row>
    <row r="4" spans="1:3" ht="14.25" customHeight="1">
      <c r="A4" s="48" t="s">
        <v>65</v>
      </c>
      <c r="B4" s="48"/>
      <c r="C4" s="48"/>
    </row>
    <row r="5" spans="1:3" ht="33.9" customHeight="1">
      <c r="A5" s="5" t="s">
        <v>66</v>
      </c>
      <c r="B5" s="5" t="s">
        <v>67</v>
      </c>
      <c r="C5" s="5" t="s">
        <v>68</v>
      </c>
    </row>
    <row r="6" spans="1:3" ht="14.25" customHeight="1">
      <c r="A6" s="8">
        <v>23</v>
      </c>
      <c r="B6" s="8">
        <v>24</v>
      </c>
      <c r="C6" s="8">
        <v>25</v>
      </c>
    </row>
    <row r="7" spans="1:3" ht="14.25" customHeight="1">
      <c r="A7" s="11"/>
      <c r="B7" s="11"/>
      <c r="C7" s="11"/>
    </row>
    <row r="8" spans="1:3" ht="14.25" customHeight="1">
      <c r="A8" s="14"/>
      <c r="B8" s="14"/>
      <c r="C8" s="14"/>
    </row>
    <row r="9" spans="1:3" ht="22.65" customHeight="1">
      <c r="A9" s="17"/>
      <c r="B9" s="17"/>
      <c r="C9" s="17"/>
    </row>
  </sheetData>
  <mergeCells count="2">
    <mergeCell ref="A2:C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8"/>
  <sheetViews>
    <sheetView workbookViewId="0">
      <selection activeCell="G22" sqref="G22"/>
    </sheetView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6" width="14.6640625" customWidth="1"/>
    <col min="7" max="7" width="12.77734375" customWidth="1"/>
    <col min="8" max="8" width="9.77734375" hidden="1" customWidth="1"/>
    <col min="9" max="12" width="0" hidden="1" customWidth="1"/>
    <col min="13" max="13" width="10.21875" bestFit="1" customWidth="1"/>
    <col min="14" max="14" width="33.44140625" hidden="1" customWidth="1"/>
    <col min="17" max="17" width="9.77734375" style="44"/>
  </cols>
  <sheetData>
    <row r="1" spans="1:17" ht="17.25" customHeight="1">
      <c r="A1" s="1"/>
    </row>
    <row r="2" spans="1:17" ht="19.5" customHeight="1">
      <c r="A2" s="46" t="s">
        <v>70</v>
      </c>
      <c r="B2" s="46"/>
      <c r="C2" s="46"/>
      <c r="D2" s="46"/>
      <c r="E2" s="46"/>
      <c r="F2" s="46"/>
      <c r="G2" s="46"/>
    </row>
    <row r="3" spans="1:17" ht="14.25" customHeight="1">
      <c r="A3" s="1"/>
      <c r="B3" s="1"/>
      <c r="C3" s="1"/>
      <c r="D3" s="1"/>
      <c r="E3" s="1"/>
      <c r="F3" s="1"/>
      <c r="G3" s="1"/>
    </row>
    <row r="4" spans="1:17" ht="14.25" customHeight="1">
      <c r="A4" s="48" t="s">
        <v>71</v>
      </c>
      <c r="B4" s="48"/>
      <c r="C4" s="48"/>
      <c r="D4" s="8" t="s">
        <v>53</v>
      </c>
      <c r="E4" s="8" t="s">
        <v>72</v>
      </c>
      <c r="F4" s="8" t="s">
        <v>73</v>
      </c>
      <c r="G4" s="8" t="s">
        <v>74</v>
      </c>
    </row>
    <row r="5" spans="1:17" ht="14.25" customHeight="1">
      <c r="A5" s="8" t="s">
        <v>75</v>
      </c>
      <c r="B5" s="8" t="s">
        <v>75</v>
      </c>
      <c r="C5" s="8" t="s">
        <v>75</v>
      </c>
      <c r="D5" s="8" t="s">
        <v>60</v>
      </c>
      <c r="E5" s="8" t="s">
        <v>60</v>
      </c>
      <c r="F5" s="8">
        <v>1</v>
      </c>
      <c r="G5" s="8">
        <v>2</v>
      </c>
    </row>
    <row r="6" spans="1:17" ht="14.25" customHeight="1">
      <c r="A6" s="9"/>
      <c r="B6" s="9"/>
      <c r="C6" s="9"/>
      <c r="D6" s="9"/>
      <c r="E6" s="9" t="s">
        <v>55</v>
      </c>
      <c r="F6" s="11">
        <v>202.63069999999999</v>
      </c>
      <c r="G6" s="11">
        <v>202.63069999999999</v>
      </c>
    </row>
    <row r="7" spans="1:17" ht="14.25" customHeight="1">
      <c r="A7" s="12"/>
      <c r="B7" s="12"/>
      <c r="C7" s="12"/>
      <c r="D7" s="12" t="s">
        <v>61</v>
      </c>
      <c r="E7" s="12" t="s">
        <v>62</v>
      </c>
      <c r="F7" s="14">
        <v>202.63069999999999</v>
      </c>
      <c r="G7" s="14">
        <v>202.63069999999999</v>
      </c>
    </row>
    <row r="8" spans="1:17" ht="14.25" customHeight="1">
      <c r="A8" s="18"/>
      <c r="B8" s="18"/>
      <c r="C8" s="18"/>
      <c r="D8" s="18" t="s">
        <v>63</v>
      </c>
      <c r="E8" s="18" t="s">
        <v>64</v>
      </c>
      <c r="F8" s="19">
        <v>202.63069999999999</v>
      </c>
      <c r="G8" s="19">
        <v>202.63069999999999</v>
      </c>
      <c r="L8">
        <v>2020</v>
      </c>
      <c r="M8" t="s">
        <v>226</v>
      </c>
      <c r="O8">
        <v>2020</v>
      </c>
      <c r="P8" t="s">
        <v>225</v>
      </c>
      <c r="Q8" t="s">
        <v>227</v>
      </c>
    </row>
    <row r="9" spans="1:17" ht="14.25" customHeight="1">
      <c r="A9" s="15" t="s">
        <v>76</v>
      </c>
      <c r="B9" s="15" t="s">
        <v>77</v>
      </c>
      <c r="C9" s="15" t="s">
        <v>77</v>
      </c>
      <c r="D9" s="5"/>
      <c r="E9" s="15" t="s">
        <v>78</v>
      </c>
      <c r="F9" s="53">
        <v>13.629799999999999</v>
      </c>
      <c r="G9" s="17">
        <v>13.629799999999999</v>
      </c>
      <c r="I9" s="31" t="s">
        <v>76</v>
      </c>
      <c r="J9" s="31" t="s">
        <v>77</v>
      </c>
      <c r="K9" s="31" t="s">
        <v>77</v>
      </c>
      <c r="L9" s="39"/>
      <c r="M9" s="43">
        <f>G9/$G$6</f>
        <v>6.7264239821507796E-2</v>
      </c>
      <c r="N9" s="31" t="s">
        <v>78</v>
      </c>
      <c r="O9" s="17">
        <v>14.6425</v>
      </c>
      <c r="P9" s="41">
        <f>G9-O9</f>
        <v>-1.0127000000000006</v>
      </c>
      <c r="Q9" s="44">
        <f>P9/O9</f>
        <v>-6.9161686870411521E-2</v>
      </c>
    </row>
    <row r="10" spans="1:17" ht="14.25" customHeight="1">
      <c r="A10" s="15" t="s">
        <v>76</v>
      </c>
      <c r="B10" s="15" t="s">
        <v>77</v>
      </c>
      <c r="C10" s="15" t="s">
        <v>79</v>
      </c>
      <c r="D10" s="5"/>
      <c r="E10" s="31" t="s">
        <v>224</v>
      </c>
      <c r="F10" s="53">
        <v>6.8148999999999997</v>
      </c>
      <c r="G10" s="17">
        <v>6.8148999999999997</v>
      </c>
      <c r="I10" s="31" t="s">
        <v>76</v>
      </c>
      <c r="J10" s="31" t="s">
        <v>77</v>
      </c>
      <c r="K10" s="31" t="s">
        <v>79</v>
      </c>
      <c r="L10" s="39"/>
      <c r="M10" s="43">
        <f t="shared" ref="M10:M14" si="0">G10/$G$6</f>
        <v>3.3632119910753898E-2</v>
      </c>
      <c r="N10" s="31" t="s">
        <v>80</v>
      </c>
      <c r="O10" s="17">
        <v>7.3212000000000002</v>
      </c>
      <c r="P10" s="41">
        <f t="shared" ref="P10:P14" si="1">G10-O10</f>
        <v>-0.50630000000000042</v>
      </c>
      <c r="Q10" s="44">
        <f t="shared" ref="Q10:Q14" si="2">P10/O10</f>
        <v>-6.9155329727367154E-2</v>
      </c>
    </row>
    <row r="11" spans="1:17" ht="14.25" customHeight="1">
      <c r="A11" s="15" t="s">
        <v>76</v>
      </c>
      <c r="B11" s="15" t="s">
        <v>81</v>
      </c>
      <c r="C11" s="15" t="s">
        <v>82</v>
      </c>
      <c r="D11" s="5"/>
      <c r="E11" s="31" t="s">
        <v>228</v>
      </c>
      <c r="F11" s="53">
        <v>90.556100000000001</v>
      </c>
      <c r="G11" s="17">
        <v>90.556100000000001</v>
      </c>
      <c r="I11" s="31" t="s">
        <v>76</v>
      </c>
      <c r="J11" s="31" t="s">
        <v>81</v>
      </c>
      <c r="K11" s="31" t="s">
        <v>82</v>
      </c>
      <c r="L11" s="39"/>
      <c r="M11" s="43">
        <f t="shared" si="0"/>
        <v>0.44690217227695511</v>
      </c>
      <c r="N11" s="31" t="s">
        <v>83</v>
      </c>
      <c r="O11" s="17">
        <v>110.51309999999999</v>
      </c>
      <c r="P11" s="41">
        <f t="shared" si="1"/>
        <v>-19.956999999999994</v>
      </c>
      <c r="Q11" s="44">
        <f t="shared" si="2"/>
        <v>-0.18058492613092922</v>
      </c>
    </row>
    <row r="12" spans="1:17" ht="14.25" customHeight="1">
      <c r="A12" s="15" t="s">
        <v>84</v>
      </c>
      <c r="B12" s="15" t="s">
        <v>85</v>
      </c>
      <c r="C12" s="15" t="s">
        <v>86</v>
      </c>
      <c r="D12" s="5"/>
      <c r="E12" s="31" t="s">
        <v>229</v>
      </c>
      <c r="F12" s="17">
        <v>6.6444999999999999</v>
      </c>
      <c r="G12" s="17">
        <v>6.6444999999999999</v>
      </c>
      <c r="I12" s="31" t="s">
        <v>84</v>
      </c>
      <c r="J12" s="31" t="s">
        <v>85</v>
      </c>
      <c r="K12" s="31" t="s">
        <v>86</v>
      </c>
      <c r="L12" s="39"/>
      <c r="M12" s="43">
        <f t="shared" si="0"/>
        <v>3.2791181198110655E-2</v>
      </c>
      <c r="N12" s="31" t="s">
        <v>87</v>
      </c>
      <c r="O12" s="17">
        <v>6.8636999999999997</v>
      </c>
      <c r="P12" s="41">
        <f t="shared" si="1"/>
        <v>-0.21919999999999984</v>
      </c>
      <c r="Q12" s="44">
        <f t="shared" si="2"/>
        <v>-3.1936127744510955E-2</v>
      </c>
    </row>
    <row r="13" spans="1:17" ht="14.25" customHeight="1">
      <c r="A13" s="15" t="s">
        <v>84</v>
      </c>
      <c r="B13" s="15" t="s">
        <v>85</v>
      </c>
      <c r="C13" s="15" t="s">
        <v>82</v>
      </c>
      <c r="D13" s="5"/>
      <c r="E13" s="31" t="s">
        <v>230</v>
      </c>
      <c r="F13" s="17">
        <v>74.763099999999994</v>
      </c>
      <c r="G13" s="17">
        <v>74.763099999999994</v>
      </c>
      <c r="I13" s="31" t="s">
        <v>84</v>
      </c>
      <c r="J13" s="31" t="s">
        <v>85</v>
      </c>
      <c r="K13" s="31" t="s">
        <v>82</v>
      </c>
      <c r="L13" s="39"/>
      <c r="M13" s="43">
        <f t="shared" si="0"/>
        <v>0.36896235368085883</v>
      </c>
      <c r="N13" s="31" t="s">
        <v>88</v>
      </c>
      <c r="O13" s="17">
        <v>133.029</v>
      </c>
      <c r="P13" s="41">
        <f t="shared" si="1"/>
        <v>-58.265900000000002</v>
      </c>
      <c r="Q13" s="44">
        <f t="shared" si="2"/>
        <v>-0.43799397123935385</v>
      </c>
    </row>
    <row r="14" spans="1:17" ht="14.25" customHeight="1">
      <c r="A14" s="15" t="s">
        <v>89</v>
      </c>
      <c r="B14" s="15" t="s">
        <v>90</v>
      </c>
      <c r="C14" s="15" t="s">
        <v>86</v>
      </c>
      <c r="D14" s="5"/>
      <c r="E14" s="31" t="s">
        <v>231</v>
      </c>
      <c r="F14" s="17">
        <v>10.222300000000001</v>
      </c>
      <c r="G14" s="17">
        <v>10.222300000000001</v>
      </c>
      <c r="I14" s="31" t="s">
        <v>89</v>
      </c>
      <c r="J14" s="31" t="s">
        <v>90</v>
      </c>
      <c r="K14" s="31" t="s">
        <v>86</v>
      </c>
      <c r="L14" s="39"/>
      <c r="M14" s="43">
        <f t="shared" si="0"/>
        <v>5.044793311181376E-2</v>
      </c>
      <c r="N14" s="31" t="s">
        <v>91</v>
      </c>
      <c r="O14" s="17">
        <v>10.9819</v>
      </c>
      <c r="P14" s="41">
        <f t="shared" si="1"/>
        <v>-0.75959999999999894</v>
      </c>
      <c r="Q14" s="44">
        <f t="shared" si="2"/>
        <v>-6.9168358845008507E-2</v>
      </c>
    </row>
    <row r="15" spans="1:17">
      <c r="O15" s="42">
        <f>SUM(O9:O14)</f>
        <v>283.35140000000001</v>
      </c>
    </row>
    <row r="18" spans="11:12">
      <c r="K18" s="40">
        <f>O15-F6</f>
        <v>80.720700000000022</v>
      </c>
      <c r="L18">
        <f>K18/O15</f>
        <v>0.2848784230464364</v>
      </c>
    </row>
  </sheetData>
  <mergeCells count="2">
    <mergeCell ref="A2:G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ColWidth="9.77734375" defaultRowHeight="14.4"/>
  <cols>
    <col min="1" max="1" width="10.88671875" customWidth="1"/>
    <col min="2" max="2" width="13" customWidth="1"/>
    <col min="3" max="3" width="9.77734375" customWidth="1"/>
  </cols>
  <sheetData>
    <row r="1" spans="1:2" ht="17.25" customHeight="1">
      <c r="B1" s="7" t="s">
        <v>92</v>
      </c>
    </row>
    <row r="2" spans="1:2" ht="19.5" customHeight="1">
      <c r="A2" s="46" t="s">
        <v>70</v>
      </c>
      <c r="B2" s="46"/>
    </row>
    <row r="3" spans="1:2" ht="14.25" customHeight="1">
      <c r="A3" s="1"/>
      <c r="B3" s="7" t="s">
        <v>21</v>
      </c>
    </row>
    <row r="4" spans="1:2" ht="14.25" customHeight="1">
      <c r="A4" s="8" t="s">
        <v>93</v>
      </c>
      <c r="B4" s="8" t="s">
        <v>94</v>
      </c>
    </row>
    <row r="5" spans="1:2" ht="14.25" customHeight="1">
      <c r="A5" s="8">
        <v>7</v>
      </c>
      <c r="B5" s="8">
        <v>18</v>
      </c>
    </row>
    <row r="6" spans="1:2" ht="14.25" customHeight="1">
      <c r="A6" s="11"/>
      <c r="B6" s="11"/>
    </row>
    <row r="7" spans="1:2" ht="14.25" customHeight="1">
      <c r="A7" s="14"/>
      <c r="B7" s="14"/>
    </row>
    <row r="8" spans="1:2" ht="14.25" customHeight="1">
      <c r="A8" s="19"/>
      <c r="B8" s="19"/>
    </row>
    <row r="9" spans="1:2" ht="14.25" customHeight="1">
      <c r="A9" s="17"/>
      <c r="B9" s="17"/>
    </row>
    <row r="10" spans="1:2" ht="14.25" customHeight="1">
      <c r="A10" s="17"/>
      <c r="B10" s="17"/>
    </row>
    <row r="11" spans="1:2" ht="14.25" customHeight="1">
      <c r="A11" s="17"/>
      <c r="B11" s="17"/>
    </row>
    <row r="12" spans="1:2" ht="14.25" customHeight="1">
      <c r="A12" s="17"/>
      <c r="B12" s="17"/>
    </row>
    <row r="13" spans="1:2" ht="14.25" customHeight="1">
      <c r="A13" s="17"/>
      <c r="B13" s="17"/>
    </row>
    <row r="14" spans="1:2" ht="14.25" customHeight="1">
      <c r="A14" s="17"/>
      <c r="B14" s="17"/>
    </row>
  </sheetData>
  <mergeCells count="1">
    <mergeCell ref="A2:B2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4"/>
  <sheetViews>
    <sheetView topLeftCell="A7" workbookViewId="0">
      <selection activeCell="C15" sqref="C15"/>
    </sheetView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4" width="21.5546875" customWidth="1"/>
    <col min="5" max="12" width="9.77734375" customWidth="1"/>
  </cols>
  <sheetData>
    <row r="1" spans="1:11" ht="14.25" customHeight="1">
      <c r="A1" s="7"/>
      <c r="B1" s="1"/>
      <c r="C1" s="1"/>
      <c r="D1" s="7" t="s">
        <v>95</v>
      </c>
      <c r="E1" s="1"/>
      <c r="F1" s="1"/>
      <c r="G1" s="1"/>
      <c r="H1" s="1"/>
      <c r="I1" s="1"/>
      <c r="J1" s="1"/>
      <c r="K1" s="1"/>
    </row>
    <row r="2" spans="1:11" ht="27.15" customHeight="1">
      <c r="A2" s="46" t="s">
        <v>96</v>
      </c>
      <c r="B2" s="46"/>
      <c r="C2" s="46"/>
      <c r="D2" s="46"/>
      <c r="E2" s="1"/>
      <c r="F2" s="1"/>
      <c r="G2" s="1"/>
      <c r="H2" s="1"/>
      <c r="I2" s="1"/>
      <c r="J2" s="1"/>
      <c r="K2" s="1"/>
    </row>
    <row r="3" spans="1:11" ht="14.25" customHeight="1">
      <c r="A3" s="1"/>
      <c r="B3" s="1"/>
      <c r="C3" s="1"/>
      <c r="D3" s="7" t="s">
        <v>21</v>
      </c>
    </row>
    <row r="4" spans="1:11" ht="14.25" customHeight="1">
      <c r="A4" s="49" t="s">
        <v>97</v>
      </c>
      <c r="B4" s="49"/>
      <c r="C4" s="49" t="s">
        <v>98</v>
      </c>
      <c r="D4" s="49"/>
    </row>
    <row r="5" spans="1:11" ht="14.25" customHeight="1">
      <c r="A5" s="8" t="s">
        <v>99</v>
      </c>
      <c r="B5" s="8" t="s">
        <v>100</v>
      </c>
      <c r="C5" s="8" t="s">
        <v>101</v>
      </c>
      <c r="D5" s="8" t="s">
        <v>55</v>
      </c>
    </row>
    <row r="6" spans="1:11" ht="14.25" customHeight="1">
      <c r="A6" s="5" t="s">
        <v>102</v>
      </c>
      <c r="B6" s="17">
        <v>202.63069999999999</v>
      </c>
      <c r="C6" s="1" t="s">
        <v>103</v>
      </c>
      <c r="D6" s="17">
        <v>202.63069999999999</v>
      </c>
    </row>
    <row r="7" spans="1:11" ht="14.25" customHeight="1">
      <c r="A7" s="5" t="s">
        <v>104</v>
      </c>
      <c r="B7" s="21">
        <v>202.63069999999999</v>
      </c>
      <c r="C7" s="5" t="s">
        <v>105</v>
      </c>
      <c r="D7" s="17"/>
    </row>
    <row r="8" spans="1:11" ht="14.25" customHeight="1">
      <c r="A8" s="22" t="s">
        <v>106</v>
      </c>
      <c r="B8" s="21">
        <v>202.63069999999999</v>
      </c>
      <c r="C8" s="5" t="s">
        <v>107</v>
      </c>
      <c r="D8" s="17"/>
    </row>
    <row r="9" spans="1:11" ht="14.25" customHeight="1">
      <c r="A9" s="22" t="s">
        <v>108</v>
      </c>
      <c r="B9" s="21"/>
      <c r="C9" s="5" t="s">
        <v>109</v>
      </c>
      <c r="D9" s="17"/>
    </row>
    <row r="10" spans="1:11" ht="14.25" customHeight="1">
      <c r="A10" s="5" t="s">
        <v>110</v>
      </c>
      <c r="B10" s="21"/>
      <c r="C10" s="5" t="s">
        <v>111</v>
      </c>
      <c r="D10" s="17"/>
    </row>
    <row r="11" spans="1:11" ht="14.25" customHeight="1">
      <c r="A11" s="5" t="s">
        <v>112</v>
      </c>
      <c r="B11" s="21"/>
      <c r="C11" s="5" t="s">
        <v>113</v>
      </c>
      <c r="D11" s="17"/>
    </row>
    <row r="12" spans="1:11" ht="14.25" customHeight="1">
      <c r="A12" s="5" t="s">
        <v>114</v>
      </c>
      <c r="B12" s="21"/>
      <c r="C12" s="5" t="s">
        <v>115</v>
      </c>
      <c r="D12" s="17"/>
    </row>
    <row r="13" spans="1:11" ht="14.25" customHeight="1">
      <c r="A13" s="5" t="s">
        <v>104</v>
      </c>
      <c r="B13" s="21"/>
      <c r="C13" s="5" t="s">
        <v>116</v>
      </c>
      <c r="D13" s="17"/>
    </row>
    <row r="14" spans="1:11" ht="14.25" customHeight="1">
      <c r="A14" s="5" t="s">
        <v>110</v>
      </c>
      <c r="B14" s="21"/>
      <c r="C14" s="39" t="s">
        <v>232</v>
      </c>
      <c r="D14" s="17">
        <v>111.0008</v>
      </c>
    </row>
    <row r="15" spans="1:11" ht="14.25" customHeight="1">
      <c r="A15" s="5" t="s">
        <v>112</v>
      </c>
      <c r="B15" s="21"/>
      <c r="C15" s="39" t="s">
        <v>234</v>
      </c>
      <c r="D15" s="17">
        <v>81.407600000000002</v>
      </c>
    </row>
    <row r="16" spans="1:11" ht="14.25" customHeight="1">
      <c r="A16" s="5"/>
      <c r="B16" s="17"/>
      <c r="C16" s="5" t="s">
        <v>117</v>
      </c>
      <c r="D16" s="17"/>
    </row>
    <row r="17" spans="1:4" ht="14.25" customHeight="1">
      <c r="A17" s="5"/>
      <c r="B17" s="17"/>
      <c r="C17" s="5" t="s">
        <v>118</v>
      </c>
      <c r="D17" s="17"/>
    </row>
    <row r="18" spans="1:4" ht="14.25" customHeight="1">
      <c r="A18" s="5"/>
      <c r="B18" s="17"/>
      <c r="C18" s="5" t="s">
        <v>119</v>
      </c>
      <c r="D18" s="17"/>
    </row>
    <row r="19" spans="1:4" ht="14.25" customHeight="1">
      <c r="A19" s="5"/>
      <c r="B19" s="17"/>
      <c r="C19" s="5" t="s">
        <v>120</v>
      </c>
      <c r="D19" s="17"/>
    </row>
    <row r="20" spans="1:4" ht="14.25" customHeight="1">
      <c r="A20" s="5"/>
      <c r="B20" s="17"/>
      <c r="C20" s="5" t="s">
        <v>121</v>
      </c>
      <c r="D20" s="17"/>
    </row>
    <row r="21" spans="1:4" ht="14.25" customHeight="1">
      <c r="A21" s="5"/>
      <c r="B21" s="17"/>
      <c r="C21" s="5" t="s">
        <v>122</v>
      </c>
      <c r="D21" s="17"/>
    </row>
    <row r="22" spans="1:4" ht="14.25" customHeight="1">
      <c r="A22" s="5"/>
      <c r="B22" s="17"/>
      <c r="C22" s="5" t="s">
        <v>123</v>
      </c>
      <c r="D22" s="17"/>
    </row>
    <row r="23" spans="1:4" ht="14.25" customHeight="1">
      <c r="A23" s="5"/>
      <c r="B23" s="17"/>
      <c r="C23" s="5" t="s">
        <v>124</v>
      </c>
      <c r="D23" s="17"/>
    </row>
    <row r="24" spans="1:4" ht="14.25" customHeight="1">
      <c r="A24" s="5"/>
      <c r="B24" s="17"/>
      <c r="C24" s="5" t="s">
        <v>125</v>
      </c>
      <c r="D24" s="17"/>
    </row>
    <row r="25" spans="1:4" ht="14.25" customHeight="1">
      <c r="A25" s="5"/>
      <c r="B25" s="17"/>
      <c r="C25" s="39" t="s">
        <v>233</v>
      </c>
      <c r="D25" s="17">
        <v>10.222300000000001</v>
      </c>
    </row>
    <row r="26" spans="1:4" ht="14.25" customHeight="1">
      <c r="A26" s="5"/>
      <c r="B26" s="17"/>
      <c r="C26" s="5" t="s">
        <v>126</v>
      </c>
      <c r="D26" s="17"/>
    </row>
    <row r="27" spans="1:4" ht="14.25" customHeight="1">
      <c r="A27" s="5"/>
      <c r="B27" s="17"/>
      <c r="C27" s="5" t="s">
        <v>127</v>
      </c>
      <c r="D27" s="17"/>
    </row>
    <row r="28" spans="1:4" ht="14.25" customHeight="1">
      <c r="A28" s="5"/>
      <c r="B28" s="17"/>
      <c r="C28" s="5" t="s">
        <v>128</v>
      </c>
      <c r="D28" s="17"/>
    </row>
    <row r="29" spans="1:4" ht="14.25" customHeight="1">
      <c r="A29" s="5"/>
      <c r="B29" s="17"/>
      <c r="C29" s="5" t="s">
        <v>129</v>
      </c>
      <c r="D29" s="17"/>
    </row>
    <row r="30" spans="1:4" ht="14.25" customHeight="1">
      <c r="A30" s="5"/>
      <c r="B30" s="17"/>
      <c r="C30" s="5" t="s">
        <v>130</v>
      </c>
      <c r="D30" s="17"/>
    </row>
    <row r="31" spans="1:4" ht="14.25" customHeight="1">
      <c r="A31" s="5"/>
      <c r="B31" s="17"/>
      <c r="C31" s="5" t="s">
        <v>131</v>
      </c>
      <c r="D31" s="17"/>
    </row>
    <row r="32" spans="1:4" ht="14.25" customHeight="1">
      <c r="A32" s="5"/>
      <c r="B32" s="5"/>
      <c r="C32" s="5" t="s">
        <v>132</v>
      </c>
      <c r="D32" s="5"/>
    </row>
    <row r="33" spans="1:4" ht="14.25" customHeight="1">
      <c r="A33" s="5"/>
      <c r="B33" s="17"/>
      <c r="C33" s="5" t="s">
        <v>133</v>
      </c>
      <c r="D33" s="17"/>
    </row>
    <row r="34" spans="1:4" ht="14.25" customHeight="1">
      <c r="A34" s="20" t="s">
        <v>134</v>
      </c>
      <c r="B34" s="17">
        <v>202.63069999999999</v>
      </c>
      <c r="C34" s="20" t="s">
        <v>135</v>
      </c>
      <c r="D34" s="17">
        <v>202.63069999999999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ColWidth="9.77734375" defaultRowHeight="14.4"/>
  <cols>
    <col min="1" max="7" width="9.77734375" customWidth="1"/>
  </cols>
  <sheetData>
    <row r="1" spans="1:6" ht="14.25" customHeight="1">
      <c r="A1" s="1"/>
      <c r="B1" s="1"/>
      <c r="C1" s="1"/>
      <c r="D1" s="1"/>
      <c r="E1" s="1"/>
      <c r="F1" s="1"/>
    </row>
    <row r="2" spans="1:6" ht="27.15" customHeight="1">
      <c r="A2" s="1"/>
      <c r="B2" s="1"/>
      <c r="C2" s="1"/>
      <c r="D2" s="1"/>
      <c r="E2" s="1"/>
      <c r="F2" s="1"/>
    </row>
  </sheetData>
  <phoneticPr fontId="7" type="noConversion"/>
  <pageMargins left="0.75" right="0.75" top="0.26899999380111694" bottom="0.26899999380111694" header="0" footer="0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N8" sqref="N8"/>
    </sheetView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A1" s="1"/>
      <c r="K1" s="7" t="s">
        <v>136</v>
      </c>
    </row>
    <row r="2" spans="1:11" ht="19.5" customHeight="1">
      <c r="A2" s="46" t="s">
        <v>137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7" t="s">
        <v>21</v>
      </c>
    </row>
    <row r="4" spans="1:11" ht="14.25" customHeight="1">
      <c r="A4" s="48" t="s">
        <v>71</v>
      </c>
      <c r="B4" s="48"/>
      <c r="C4" s="48"/>
      <c r="D4" s="48" t="s">
        <v>53</v>
      </c>
      <c r="E4" s="48" t="s">
        <v>72</v>
      </c>
      <c r="F4" s="48" t="s">
        <v>73</v>
      </c>
      <c r="G4" s="48" t="s">
        <v>74</v>
      </c>
      <c r="H4" s="48"/>
      <c r="I4" s="48"/>
      <c r="J4" s="48" t="s">
        <v>93</v>
      </c>
      <c r="K4" s="48" t="s">
        <v>94</v>
      </c>
    </row>
    <row r="5" spans="1:11" ht="56.55" customHeight="1">
      <c r="A5" s="8" t="s">
        <v>138</v>
      </c>
      <c r="B5" s="8" t="s">
        <v>139</v>
      </c>
      <c r="C5" s="8" t="s">
        <v>140</v>
      </c>
      <c r="D5" s="48"/>
      <c r="E5" s="48"/>
      <c r="F5" s="48"/>
      <c r="G5" s="8" t="s">
        <v>57</v>
      </c>
      <c r="H5" s="8" t="s">
        <v>141</v>
      </c>
      <c r="I5" s="8" t="s">
        <v>142</v>
      </c>
      <c r="J5" s="48"/>
      <c r="K5" s="48"/>
    </row>
    <row r="6" spans="1:11" ht="14.25" customHeight="1">
      <c r="A6" s="8" t="s">
        <v>75</v>
      </c>
      <c r="B6" s="8" t="s">
        <v>75</v>
      </c>
      <c r="C6" s="8" t="s">
        <v>75</v>
      </c>
      <c r="D6" s="8" t="s">
        <v>60</v>
      </c>
      <c r="E6" s="8" t="s">
        <v>60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55</v>
      </c>
      <c r="F7" s="11">
        <v>202.63069999999999</v>
      </c>
      <c r="G7" s="11">
        <v>202.63069999999999</v>
      </c>
      <c r="H7" s="11">
        <v>182.255</v>
      </c>
      <c r="I7" s="11">
        <v>20.375699999999998</v>
      </c>
      <c r="J7" s="11"/>
      <c r="K7" s="11">
        <v>0</v>
      </c>
    </row>
    <row r="8" spans="1:11" ht="14.25" customHeight="1">
      <c r="A8" s="23"/>
      <c r="B8" s="23"/>
      <c r="C8" s="23"/>
      <c r="D8" s="12" t="s">
        <v>61</v>
      </c>
      <c r="E8" s="12" t="s">
        <v>62</v>
      </c>
      <c r="F8" s="14">
        <v>202.63069999999999</v>
      </c>
      <c r="G8" s="14">
        <v>202.63069999999999</v>
      </c>
      <c r="H8" s="14">
        <v>182.255</v>
      </c>
      <c r="I8" s="14">
        <v>20.375699999999998</v>
      </c>
      <c r="J8" s="14"/>
      <c r="K8" s="14">
        <v>0</v>
      </c>
    </row>
    <row r="9" spans="1:11" ht="14.25" customHeight="1">
      <c r="A9" s="24"/>
      <c r="B9" s="24"/>
      <c r="C9" s="24"/>
      <c r="D9" s="25" t="s">
        <v>63</v>
      </c>
      <c r="E9" s="25" t="s">
        <v>64</v>
      </c>
      <c r="F9" s="26">
        <v>202.63069999999999</v>
      </c>
      <c r="G9" s="26">
        <v>202.63069999999999</v>
      </c>
      <c r="H9" s="26">
        <v>182.255</v>
      </c>
      <c r="I9" s="26">
        <v>20.375699999999998</v>
      </c>
      <c r="J9" s="26"/>
      <c r="K9" s="26">
        <v>0</v>
      </c>
    </row>
    <row r="10" spans="1:11" ht="14.25" customHeight="1">
      <c r="A10" s="5" t="s">
        <v>76</v>
      </c>
      <c r="B10" s="5" t="s">
        <v>77</v>
      </c>
      <c r="C10" s="5" t="s">
        <v>77</v>
      </c>
      <c r="D10" s="5"/>
      <c r="E10" s="5" t="s">
        <v>78</v>
      </c>
      <c r="F10" s="27">
        <v>13.629799999999999</v>
      </c>
      <c r="G10" s="27">
        <v>13.629799999999999</v>
      </c>
      <c r="H10" s="27">
        <v>13.629799999999999</v>
      </c>
      <c r="I10" s="27"/>
      <c r="J10" s="27"/>
      <c r="K10" s="27"/>
    </row>
    <row r="11" spans="1:11" ht="14.25" customHeight="1">
      <c r="A11" s="5" t="s">
        <v>76</v>
      </c>
      <c r="B11" s="5" t="s">
        <v>77</v>
      </c>
      <c r="C11" s="5" t="s">
        <v>79</v>
      </c>
      <c r="D11" s="5"/>
      <c r="E11" s="5" t="s">
        <v>80</v>
      </c>
      <c r="F11" s="27">
        <v>6.8148999999999997</v>
      </c>
      <c r="G11" s="27">
        <v>6.8148999999999997</v>
      </c>
      <c r="H11" s="27">
        <v>6.8148999999999997</v>
      </c>
      <c r="I11" s="27"/>
      <c r="J11" s="27"/>
      <c r="K11" s="27"/>
    </row>
    <row r="12" spans="1:11" ht="14.25" customHeight="1">
      <c r="A12" s="5" t="s">
        <v>76</v>
      </c>
      <c r="B12" s="5" t="s">
        <v>81</v>
      </c>
      <c r="C12" s="5" t="s">
        <v>82</v>
      </c>
      <c r="D12" s="5"/>
      <c r="E12" s="5" t="s">
        <v>83</v>
      </c>
      <c r="F12" s="27">
        <v>90.556100000000001</v>
      </c>
      <c r="G12" s="27">
        <v>90.556100000000001</v>
      </c>
      <c r="H12" s="27">
        <v>70.180400000000006</v>
      </c>
      <c r="I12" s="27">
        <v>20.375699999999998</v>
      </c>
      <c r="J12" s="27"/>
      <c r="K12" s="27"/>
    </row>
    <row r="13" spans="1:11" ht="14.25" customHeight="1">
      <c r="A13" s="5" t="s">
        <v>84</v>
      </c>
      <c r="B13" s="5" t="s">
        <v>85</v>
      </c>
      <c r="C13" s="5" t="s">
        <v>86</v>
      </c>
      <c r="D13" s="5"/>
      <c r="E13" s="5" t="s">
        <v>87</v>
      </c>
      <c r="F13" s="27">
        <v>6.6444999999999999</v>
      </c>
      <c r="G13" s="27">
        <v>6.6444999999999999</v>
      </c>
      <c r="H13" s="27">
        <v>6.6444999999999999</v>
      </c>
      <c r="I13" s="27"/>
      <c r="J13" s="27"/>
      <c r="K13" s="27"/>
    </row>
    <row r="14" spans="1:11" ht="14.25" customHeight="1">
      <c r="A14" s="5" t="s">
        <v>84</v>
      </c>
      <c r="B14" s="5" t="s">
        <v>85</v>
      </c>
      <c r="C14" s="5" t="s">
        <v>82</v>
      </c>
      <c r="D14" s="5"/>
      <c r="E14" s="5" t="s">
        <v>88</v>
      </c>
      <c r="F14" s="27">
        <v>74.763099999999994</v>
      </c>
      <c r="G14" s="27">
        <v>74.763099999999994</v>
      </c>
      <c r="H14" s="27">
        <v>74.763099999999994</v>
      </c>
      <c r="I14" s="27"/>
      <c r="J14" s="27"/>
      <c r="K14" s="27"/>
    </row>
    <row r="15" spans="1:11" ht="14.25" customHeight="1">
      <c r="A15" s="5" t="s">
        <v>89</v>
      </c>
      <c r="B15" s="5" t="s">
        <v>90</v>
      </c>
      <c r="C15" s="5" t="s">
        <v>86</v>
      </c>
      <c r="D15" s="5"/>
      <c r="E15" s="5" t="s">
        <v>91</v>
      </c>
      <c r="F15" s="27">
        <v>10.222300000000001</v>
      </c>
      <c r="G15" s="27">
        <v>10.222300000000001</v>
      </c>
      <c r="H15" s="27">
        <v>10.222300000000001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5"/>
  <sheetViews>
    <sheetView topLeftCell="A16" workbookViewId="0">
      <selection activeCell="A43" sqref="A43"/>
    </sheetView>
  </sheetViews>
  <sheetFormatPr defaultColWidth="9.77734375" defaultRowHeight="14.4"/>
  <cols>
    <col min="1" max="1" width="11.5546875" customWidth="1"/>
    <col min="2" max="2" width="9.77734375" customWidth="1"/>
    <col min="3" max="3" width="41" customWidth="1"/>
    <col min="4" max="6" width="25.6640625" customWidth="1"/>
    <col min="7" max="11" width="9.77734375" customWidth="1"/>
  </cols>
  <sheetData>
    <row r="1" spans="1:10" ht="14.25" customHeight="1">
      <c r="A1" s="1"/>
      <c r="C1" s="1"/>
      <c r="D1" s="1"/>
      <c r="E1" s="1"/>
      <c r="F1" s="7" t="s">
        <v>143</v>
      </c>
      <c r="G1" s="1"/>
      <c r="H1" s="1"/>
      <c r="I1" s="1"/>
      <c r="J1" s="1"/>
    </row>
    <row r="2" spans="1:10" ht="29.4" customHeight="1">
      <c r="A2" s="46" t="s">
        <v>144</v>
      </c>
      <c r="B2" s="46"/>
      <c r="C2" s="46"/>
      <c r="D2" s="46"/>
      <c r="E2" s="46"/>
      <c r="F2" s="46"/>
    </row>
    <row r="3" spans="1:10" ht="14.25" customHeight="1">
      <c r="A3" s="1"/>
      <c r="C3" s="1"/>
      <c r="D3" s="1"/>
      <c r="E3" s="1"/>
      <c r="F3" s="7" t="s">
        <v>21</v>
      </c>
      <c r="G3" s="1"/>
      <c r="H3" s="1"/>
      <c r="I3" s="1"/>
      <c r="J3" s="1"/>
    </row>
    <row r="4" spans="1:10" ht="14.25" customHeight="1">
      <c r="A4" s="48" t="s">
        <v>145</v>
      </c>
      <c r="B4" s="48"/>
      <c r="C4" s="48"/>
      <c r="D4" s="48" t="s">
        <v>146</v>
      </c>
      <c r="E4" s="48"/>
      <c r="F4" s="48"/>
      <c r="G4" s="1"/>
      <c r="H4" s="1"/>
    </row>
    <row r="5" spans="1:10" ht="14.25" customHeight="1">
      <c r="A5" s="48" t="s">
        <v>138</v>
      </c>
      <c r="B5" s="48" t="s">
        <v>139</v>
      </c>
      <c r="C5" s="48" t="s">
        <v>147</v>
      </c>
      <c r="D5" s="48" t="s">
        <v>55</v>
      </c>
      <c r="E5" s="48" t="s">
        <v>141</v>
      </c>
      <c r="F5" s="48" t="s">
        <v>148</v>
      </c>
      <c r="G5" s="1"/>
      <c r="H5" s="1"/>
      <c r="I5" s="1"/>
      <c r="J5" s="1"/>
    </row>
    <row r="6" spans="1:10" ht="14.25" customHeight="1">
      <c r="A6" s="48"/>
      <c r="B6" s="48"/>
      <c r="C6" s="48"/>
      <c r="D6" s="48"/>
      <c r="E6" s="48"/>
      <c r="F6" s="48"/>
    </row>
    <row r="7" spans="1:10" ht="14.25" customHeight="1">
      <c r="A7" s="8" t="s">
        <v>60</v>
      </c>
      <c r="B7" s="5"/>
      <c r="C7" s="8" t="s">
        <v>60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55</v>
      </c>
      <c r="D8" s="29">
        <v>202.63069999999999</v>
      </c>
      <c r="E8" s="29">
        <v>182.255</v>
      </c>
      <c r="F8" s="29">
        <v>20.375699999999998</v>
      </c>
    </row>
    <row r="9" spans="1:10" ht="14.25" customHeight="1">
      <c r="A9" s="30" t="s">
        <v>149</v>
      </c>
      <c r="B9" s="30"/>
      <c r="C9" s="12" t="s">
        <v>150</v>
      </c>
      <c r="D9" s="14">
        <v>182.255</v>
      </c>
      <c r="E9" s="14">
        <v>182.255</v>
      </c>
      <c r="F9" s="14"/>
    </row>
    <row r="10" spans="1:10" ht="14.25" customHeight="1">
      <c r="A10" s="8" t="s">
        <v>149</v>
      </c>
      <c r="B10" s="8" t="s">
        <v>86</v>
      </c>
      <c r="C10" s="31" t="s">
        <v>151</v>
      </c>
      <c r="D10" s="17">
        <v>27.4968</v>
      </c>
      <c r="E10" s="17">
        <v>27.4968</v>
      </c>
      <c r="F10" s="17"/>
    </row>
    <row r="11" spans="1:10" ht="14.25" customHeight="1">
      <c r="A11" s="8" t="s">
        <v>149</v>
      </c>
      <c r="B11" s="8" t="s">
        <v>90</v>
      </c>
      <c r="C11" s="31" t="s">
        <v>152</v>
      </c>
      <c r="D11" s="17">
        <v>22.244399999999999</v>
      </c>
      <c r="E11" s="17">
        <v>22.244399999999999</v>
      </c>
      <c r="F11" s="17"/>
    </row>
    <row r="12" spans="1:10" ht="14.25" customHeight="1">
      <c r="A12" s="8" t="s">
        <v>149</v>
      </c>
      <c r="B12" s="8" t="s">
        <v>82</v>
      </c>
      <c r="C12" s="31" t="s">
        <v>153</v>
      </c>
      <c r="D12" s="17">
        <v>19.019400000000001</v>
      </c>
      <c r="E12" s="17">
        <v>19.019400000000001</v>
      </c>
      <c r="F12" s="17"/>
    </row>
    <row r="13" spans="1:10" ht="14.25" customHeight="1">
      <c r="A13" s="8" t="s">
        <v>149</v>
      </c>
      <c r="B13" s="8" t="s">
        <v>154</v>
      </c>
      <c r="C13" s="31" t="s">
        <v>155</v>
      </c>
      <c r="D13" s="17">
        <v>13.629799999999999</v>
      </c>
      <c r="E13" s="17">
        <v>13.629799999999999</v>
      </c>
      <c r="F13" s="17"/>
    </row>
    <row r="14" spans="1:10" ht="14.25" customHeight="1">
      <c r="A14" s="8" t="s">
        <v>149</v>
      </c>
      <c r="B14" s="8" t="s">
        <v>81</v>
      </c>
      <c r="C14" s="31" t="s">
        <v>156</v>
      </c>
      <c r="D14" s="17">
        <v>6.8148999999999997</v>
      </c>
      <c r="E14" s="17">
        <v>6.8148999999999997</v>
      </c>
      <c r="F14" s="17"/>
    </row>
    <row r="15" spans="1:10" ht="14.25" customHeight="1">
      <c r="A15" s="8" t="s">
        <v>149</v>
      </c>
      <c r="B15" s="8" t="s">
        <v>157</v>
      </c>
      <c r="C15" s="31" t="s">
        <v>158</v>
      </c>
      <c r="D15" s="17">
        <v>6.6444999999999999</v>
      </c>
      <c r="E15" s="17">
        <v>6.6444999999999999</v>
      </c>
      <c r="F15" s="17"/>
    </row>
    <row r="16" spans="1:10" ht="14.25" customHeight="1">
      <c r="A16" s="8" t="s">
        <v>149</v>
      </c>
      <c r="B16" s="8" t="s">
        <v>85</v>
      </c>
      <c r="C16" s="31" t="s">
        <v>159</v>
      </c>
      <c r="D16" s="17">
        <v>74.763099999999994</v>
      </c>
      <c r="E16" s="17">
        <v>74.763099999999994</v>
      </c>
      <c r="F16" s="17"/>
    </row>
    <row r="17" spans="1:10" ht="14.25" customHeight="1">
      <c r="A17" s="8" t="s">
        <v>149</v>
      </c>
      <c r="B17" s="8" t="s">
        <v>160</v>
      </c>
      <c r="C17" s="31" t="s">
        <v>161</v>
      </c>
      <c r="D17" s="17">
        <v>1.4198</v>
      </c>
      <c r="E17" s="17">
        <v>1.4198</v>
      </c>
      <c r="F17" s="17"/>
    </row>
    <row r="18" spans="1:10" ht="14.25" customHeight="1">
      <c r="A18" s="8" t="s">
        <v>149</v>
      </c>
      <c r="B18" s="8" t="s">
        <v>162</v>
      </c>
      <c r="C18" s="31" t="s">
        <v>91</v>
      </c>
      <c r="D18" s="17">
        <v>10.222300000000001</v>
      </c>
      <c r="E18" s="17">
        <v>10.222300000000001</v>
      </c>
      <c r="F18" s="17"/>
    </row>
    <row r="19" spans="1:10" ht="14.25" customHeight="1">
      <c r="A19" s="30" t="s">
        <v>163</v>
      </c>
      <c r="B19" s="30"/>
      <c r="C19" s="12" t="s">
        <v>164</v>
      </c>
      <c r="D19" s="14">
        <v>20.375699999999998</v>
      </c>
      <c r="E19" s="14"/>
      <c r="F19" s="14">
        <v>20.375699999999998</v>
      </c>
    </row>
    <row r="20" spans="1:10" ht="14.25" customHeight="1">
      <c r="A20" s="8" t="s">
        <v>163</v>
      </c>
      <c r="B20" s="8" t="s">
        <v>86</v>
      </c>
      <c r="C20" s="31" t="s">
        <v>165</v>
      </c>
      <c r="D20" s="17">
        <v>1.7150000000000001</v>
      </c>
      <c r="E20" s="17"/>
      <c r="F20" s="17">
        <v>1.7150000000000001</v>
      </c>
    </row>
    <row r="21" spans="1:10" ht="14.25" customHeight="1">
      <c r="A21" s="8" t="s">
        <v>163</v>
      </c>
      <c r="B21" s="8" t="s">
        <v>90</v>
      </c>
      <c r="C21" s="31" t="s">
        <v>166</v>
      </c>
      <c r="D21" s="17">
        <v>0.21</v>
      </c>
      <c r="E21" s="17"/>
      <c r="F21" s="17">
        <v>0.21</v>
      </c>
    </row>
    <row r="22" spans="1:10" ht="14.25" customHeight="1">
      <c r="A22" s="8" t="s">
        <v>163</v>
      </c>
      <c r="B22" s="8" t="s">
        <v>77</v>
      </c>
      <c r="C22" s="31" t="s">
        <v>167</v>
      </c>
      <c r="D22" s="17">
        <v>0.17499999999999999</v>
      </c>
      <c r="E22" s="17"/>
      <c r="F22" s="17">
        <v>0.17499999999999999</v>
      </c>
    </row>
    <row r="23" spans="1:10" ht="14.25" customHeight="1">
      <c r="A23" s="8" t="s">
        <v>163</v>
      </c>
      <c r="B23" s="8" t="s">
        <v>79</v>
      </c>
      <c r="C23" s="31" t="s">
        <v>168</v>
      </c>
      <c r="D23" s="17">
        <v>0.77</v>
      </c>
      <c r="E23" s="17"/>
      <c r="F23" s="17">
        <v>0.77</v>
      </c>
    </row>
    <row r="24" spans="1:10" ht="14.25" customHeight="1">
      <c r="A24" s="8" t="s">
        <v>163</v>
      </c>
      <c r="B24" s="8" t="s">
        <v>169</v>
      </c>
      <c r="C24" s="31" t="s">
        <v>170</v>
      </c>
      <c r="D24" s="17">
        <v>1.462</v>
      </c>
      <c r="E24" s="17"/>
      <c r="F24" s="17">
        <v>1.462</v>
      </c>
    </row>
    <row r="25" spans="1:10" ht="14.25" customHeight="1">
      <c r="A25" s="8" t="s">
        <v>163</v>
      </c>
      <c r="B25" s="8" t="s">
        <v>81</v>
      </c>
      <c r="C25" s="31" t="s">
        <v>171</v>
      </c>
      <c r="D25" s="17">
        <v>0.14000000000000001</v>
      </c>
      <c r="E25" s="17"/>
      <c r="F25" s="17">
        <v>0.14000000000000001</v>
      </c>
    </row>
    <row r="26" spans="1:10" ht="14.25" customHeight="1">
      <c r="A26" s="8" t="s">
        <v>163</v>
      </c>
      <c r="B26" s="8" t="s">
        <v>85</v>
      </c>
      <c r="C26" s="31" t="s">
        <v>172</v>
      </c>
      <c r="D26" s="17">
        <v>2.59</v>
      </c>
      <c r="E26" s="17"/>
      <c r="F26" s="17">
        <v>2.59</v>
      </c>
    </row>
    <row r="27" spans="1:10" ht="14.25" customHeight="1">
      <c r="A27" s="8" t="s">
        <v>163</v>
      </c>
      <c r="B27" s="8" t="s">
        <v>162</v>
      </c>
      <c r="C27" s="31" t="s">
        <v>173</v>
      </c>
      <c r="D27" s="17">
        <v>0.42</v>
      </c>
      <c r="E27" s="17"/>
      <c r="F27" s="17">
        <v>0.42</v>
      </c>
    </row>
    <row r="28" spans="1:10" ht="14.25" customHeight="1">
      <c r="A28" s="8" t="s">
        <v>163</v>
      </c>
      <c r="B28" s="8" t="s">
        <v>174</v>
      </c>
      <c r="C28" s="55" t="s">
        <v>175</v>
      </c>
      <c r="D28" s="56">
        <v>0.49</v>
      </c>
      <c r="E28" s="17"/>
      <c r="F28" s="17">
        <v>0.49</v>
      </c>
    </row>
    <row r="29" spans="1:10" ht="14.25" customHeight="1">
      <c r="A29" s="8" t="s">
        <v>163</v>
      </c>
      <c r="B29" s="8" t="s">
        <v>176</v>
      </c>
      <c r="C29" s="55" t="s">
        <v>177</v>
      </c>
      <c r="D29" s="56">
        <v>0.42</v>
      </c>
      <c r="E29" s="17"/>
      <c r="F29" s="17">
        <v>0.42</v>
      </c>
    </row>
    <row r="30" spans="1:10" ht="14.25" customHeight="1">
      <c r="A30" s="8" t="s">
        <v>163</v>
      </c>
      <c r="B30" s="8" t="s">
        <v>178</v>
      </c>
      <c r="C30" s="54" t="s">
        <v>179</v>
      </c>
      <c r="D30" s="53">
        <v>0.28000000000000003</v>
      </c>
      <c r="E30" s="17"/>
      <c r="F30" s="17">
        <v>0.28000000000000003</v>
      </c>
      <c r="H30">
        <v>0.36</v>
      </c>
      <c r="J30">
        <f>(H30-F30)/H30</f>
        <v>0.22222222222222213</v>
      </c>
    </row>
    <row r="31" spans="1:10" ht="14.25" customHeight="1">
      <c r="A31" s="8" t="s">
        <v>163</v>
      </c>
      <c r="B31" s="8" t="s">
        <v>180</v>
      </c>
      <c r="C31" s="31" t="s">
        <v>181</v>
      </c>
      <c r="D31" s="17">
        <v>1.7037</v>
      </c>
      <c r="E31" s="17"/>
      <c r="F31" s="17">
        <v>1.7037</v>
      </c>
    </row>
    <row r="32" spans="1:10" ht="14.25" customHeight="1">
      <c r="A32" s="8" t="s">
        <v>163</v>
      </c>
      <c r="B32" s="8" t="s">
        <v>182</v>
      </c>
      <c r="C32" s="31" t="s">
        <v>183</v>
      </c>
      <c r="D32" s="17">
        <v>5.94</v>
      </c>
      <c r="E32" s="17"/>
      <c r="F32" s="17">
        <v>5.94</v>
      </c>
    </row>
    <row r="33" spans="1:6" ht="14.25" customHeight="1">
      <c r="A33" s="8" t="s">
        <v>163</v>
      </c>
      <c r="B33" s="8" t="s">
        <v>184</v>
      </c>
      <c r="C33" s="31" t="s">
        <v>185</v>
      </c>
      <c r="D33" s="17">
        <v>4.0599999999999996</v>
      </c>
      <c r="E33" s="17"/>
      <c r="F33" s="17">
        <v>4.0599999999999996</v>
      </c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9.77734375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7" t="s">
        <v>186</v>
      </c>
    </row>
    <row r="2" spans="1:8" ht="29.4" customHeight="1">
      <c r="A2" s="46" t="s">
        <v>187</v>
      </c>
      <c r="B2" s="46"/>
      <c r="C2" s="46"/>
      <c r="D2" s="46"/>
      <c r="E2" s="46"/>
      <c r="F2" s="46"/>
      <c r="G2" s="46"/>
      <c r="H2" s="46"/>
    </row>
    <row r="3" spans="1:8" ht="14.25" customHeight="1">
      <c r="A3" s="1"/>
      <c r="B3" s="1"/>
      <c r="H3" s="7" t="s">
        <v>21</v>
      </c>
    </row>
    <row r="4" spans="1:8" ht="15" customHeight="1">
      <c r="A4" s="48" t="s">
        <v>53</v>
      </c>
      <c r="B4" s="48" t="s">
        <v>54</v>
      </c>
      <c r="C4" s="48" t="s">
        <v>188</v>
      </c>
      <c r="D4" s="48"/>
      <c r="E4" s="48"/>
      <c r="F4" s="48"/>
      <c r="G4" s="48"/>
      <c r="H4" s="48"/>
    </row>
    <row r="5" spans="1:8" ht="32.4" customHeight="1">
      <c r="A5" s="48"/>
      <c r="B5" s="48"/>
      <c r="C5" s="48" t="s">
        <v>55</v>
      </c>
      <c r="D5" s="48" t="s">
        <v>189</v>
      </c>
      <c r="E5" s="48" t="s">
        <v>179</v>
      </c>
      <c r="F5" s="48" t="s">
        <v>190</v>
      </c>
      <c r="G5" s="48"/>
      <c r="H5" s="48"/>
    </row>
    <row r="6" spans="1:8" ht="14.25" customHeight="1">
      <c r="A6" s="48"/>
      <c r="B6" s="48"/>
      <c r="C6" s="48"/>
      <c r="D6" s="48"/>
      <c r="E6" s="48"/>
      <c r="F6" s="8" t="s">
        <v>57</v>
      </c>
      <c r="G6" s="8" t="s">
        <v>191</v>
      </c>
      <c r="H6" s="8" t="s">
        <v>192</v>
      </c>
    </row>
    <row r="7" spans="1:8" ht="17.100000000000001" customHeight="1">
      <c r="A7" s="2" t="s">
        <v>60</v>
      </c>
      <c r="B7" s="2" t="s">
        <v>60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2">
        <v>26</v>
      </c>
    </row>
    <row r="8" spans="1:8" ht="17.100000000000001" customHeight="1">
      <c r="A8" s="2"/>
      <c r="B8" s="32" t="s">
        <v>55</v>
      </c>
      <c r="C8" s="21">
        <v>0.28000000000000003</v>
      </c>
      <c r="D8" s="21"/>
      <c r="E8" s="21">
        <v>0.28000000000000003</v>
      </c>
      <c r="F8" s="21"/>
      <c r="G8" s="21"/>
      <c r="H8" s="21"/>
    </row>
    <row r="9" spans="1:8" ht="17.100000000000001" customHeight="1">
      <c r="A9" s="15" t="s">
        <v>61</v>
      </c>
      <c r="B9" s="16" t="s">
        <v>62</v>
      </c>
      <c r="C9" s="21">
        <v>0.28000000000000003</v>
      </c>
      <c r="D9" s="21"/>
      <c r="E9" s="21">
        <v>0.28000000000000003</v>
      </c>
      <c r="F9" s="21"/>
      <c r="G9" s="21"/>
      <c r="H9" s="21"/>
    </row>
    <row r="10" spans="1:8" ht="17.100000000000001" customHeight="1">
      <c r="A10" s="31" t="s">
        <v>63</v>
      </c>
      <c r="B10" s="33" t="s">
        <v>64</v>
      </c>
      <c r="C10" s="21">
        <v>0.28000000000000003</v>
      </c>
      <c r="D10" s="21"/>
      <c r="E10" s="21">
        <v>0.28000000000000003</v>
      </c>
      <c r="F10" s="21"/>
      <c r="G10" s="21"/>
      <c r="H10" s="4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H28" sqref="H28"/>
    </sheetView>
  </sheetViews>
  <sheetFormatPr defaultColWidth="9.77734375" defaultRowHeight="14.4"/>
  <cols>
    <col min="1" max="1" width="5.44140625" customWidth="1"/>
    <col min="2" max="2" width="5.109375" customWidth="1"/>
    <col min="3" max="3" width="5.5546875" customWidth="1"/>
    <col min="4" max="4" width="14.5546875" customWidth="1"/>
    <col min="5" max="5" width="28.77734375" customWidth="1"/>
    <col min="6" max="6" width="10.5546875" customWidth="1"/>
    <col min="7" max="7" width="11.21875" customWidth="1"/>
    <col min="8" max="8" width="11.88671875" customWidth="1"/>
    <col min="9" max="9" width="12.109375" customWidth="1"/>
    <col min="10" max="10" width="9.77734375" customWidth="1"/>
  </cols>
  <sheetData>
    <row r="1" spans="1:9" ht="14.25" customHeight="1">
      <c r="A1" s="7"/>
      <c r="B1" s="7"/>
      <c r="C1" s="7"/>
      <c r="D1" s="7"/>
      <c r="E1" s="7"/>
      <c r="F1" s="7"/>
      <c r="G1" s="7"/>
      <c r="H1" s="7"/>
      <c r="I1" s="7" t="s">
        <v>193</v>
      </c>
    </row>
    <row r="2" spans="1:9" ht="19.5" customHeight="1">
      <c r="A2" s="46" t="s">
        <v>194</v>
      </c>
      <c r="B2" s="46"/>
      <c r="C2" s="46"/>
      <c r="D2" s="46"/>
      <c r="E2" s="46"/>
      <c r="F2" s="46"/>
      <c r="G2" s="46"/>
      <c r="H2" s="46"/>
      <c r="I2" s="4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7" t="s">
        <v>21</v>
      </c>
    </row>
    <row r="4" spans="1:9" ht="14.25" customHeight="1">
      <c r="A4" s="48" t="s">
        <v>71</v>
      </c>
      <c r="B4" s="48"/>
      <c r="C4" s="48"/>
      <c r="D4" s="48" t="s">
        <v>53</v>
      </c>
      <c r="E4" s="48" t="s">
        <v>72</v>
      </c>
      <c r="F4" s="48" t="s">
        <v>55</v>
      </c>
      <c r="G4" s="48" t="s">
        <v>74</v>
      </c>
      <c r="H4" s="48" t="s">
        <v>93</v>
      </c>
      <c r="I4" s="48" t="s">
        <v>94</v>
      </c>
    </row>
    <row r="5" spans="1:9" ht="18" customHeight="1">
      <c r="A5" s="8" t="s">
        <v>138</v>
      </c>
      <c r="B5" s="8" t="s">
        <v>139</v>
      </c>
      <c r="C5" s="8" t="s">
        <v>140</v>
      </c>
      <c r="D5" s="48"/>
      <c r="E5" s="48"/>
      <c r="F5" s="48"/>
      <c r="G5" s="48"/>
      <c r="H5" s="48"/>
      <c r="I5" s="48"/>
    </row>
    <row r="6" spans="1:9" ht="14.25" customHeight="1">
      <c r="A6" s="8" t="s">
        <v>75</v>
      </c>
      <c r="B6" s="8" t="s">
        <v>75</v>
      </c>
      <c r="C6" s="8" t="s">
        <v>75</v>
      </c>
      <c r="D6" s="8" t="s">
        <v>60</v>
      </c>
      <c r="E6" s="8" t="s">
        <v>60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55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5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50" t="s">
        <v>195</v>
      </c>
      <c r="B12" s="50"/>
      <c r="C12" s="50"/>
      <c r="D12" s="50"/>
      <c r="E12" s="50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9" customWidth="1"/>
    <col min="6" max="6" width="10" customWidth="1"/>
    <col min="7" max="7" width="12.109375" customWidth="1"/>
    <col min="8" max="8" width="10.6640625" customWidth="1"/>
    <col min="9" max="9" width="11.88671875" customWidth="1"/>
    <col min="10" max="10" width="9.77734375" customWidth="1"/>
  </cols>
  <sheetData>
    <row r="1" spans="1:9" ht="14.25" customHeight="1">
      <c r="A1" s="1"/>
      <c r="I1" s="7" t="s">
        <v>196</v>
      </c>
    </row>
    <row r="2" spans="1:9" ht="19.5" customHeight="1">
      <c r="A2" s="46" t="s">
        <v>197</v>
      </c>
      <c r="B2" s="46"/>
      <c r="C2" s="46"/>
      <c r="D2" s="46"/>
      <c r="E2" s="46"/>
      <c r="F2" s="46"/>
      <c r="G2" s="46"/>
      <c r="H2" s="46"/>
      <c r="I2" s="4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7" t="s">
        <v>21</v>
      </c>
    </row>
    <row r="4" spans="1:9" ht="14.25" customHeight="1">
      <c r="A4" s="48" t="s">
        <v>71</v>
      </c>
      <c r="B4" s="48"/>
      <c r="C4" s="48"/>
      <c r="D4" s="48" t="s">
        <v>53</v>
      </c>
      <c r="E4" s="48" t="s">
        <v>72</v>
      </c>
      <c r="F4" s="48" t="s">
        <v>73</v>
      </c>
      <c r="G4" s="48" t="s">
        <v>74</v>
      </c>
      <c r="H4" s="48" t="s">
        <v>93</v>
      </c>
      <c r="I4" s="48" t="s">
        <v>94</v>
      </c>
    </row>
    <row r="5" spans="1:9" ht="48.15" customHeight="1">
      <c r="A5" s="8" t="s">
        <v>138</v>
      </c>
      <c r="B5" s="8" t="s">
        <v>139</v>
      </c>
      <c r="C5" s="8" t="s">
        <v>140</v>
      </c>
      <c r="D5" s="48"/>
      <c r="E5" s="48"/>
      <c r="F5" s="48"/>
      <c r="G5" s="48"/>
      <c r="H5" s="48"/>
      <c r="I5" s="48"/>
    </row>
    <row r="6" spans="1:9" ht="14.25" customHeight="1">
      <c r="A6" s="8" t="s">
        <v>75</v>
      </c>
      <c r="B6" s="8" t="s">
        <v>75</v>
      </c>
      <c r="C6" s="8" t="s">
        <v>75</v>
      </c>
      <c r="D6" s="8" t="s">
        <v>60</v>
      </c>
      <c r="E6" s="8" t="s">
        <v>60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55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5"/>
      <c r="E10" s="15"/>
      <c r="F10" s="17"/>
      <c r="G10" s="17"/>
      <c r="H10" s="17"/>
      <c r="I10" s="17"/>
    </row>
    <row r="11" spans="1:9" ht="14.25" customHeight="1"/>
    <row r="12" spans="1:9" ht="16.5" customHeight="1">
      <c r="A12" s="51" t="s">
        <v>198</v>
      </c>
      <c r="B12" s="51"/>
      <c r="C12" s="51"/>
      <c r="D12" s="51"/>
      <c r="E12" s="51"/>
      <c r="F12" s="51"/>
      <c r="G12" s="5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9.77734375" defaultRowHeight="14.4"/>
  <cols>
    <col min="1" max="1" width="7.6640625" customWidth="1"/>
    <col min="2" max="2" width="14.109375" customWidth="1"/>
    <col min="3" max="24" width="6.109375" customWidth="1"/>
    <col min="25" max="25" width="10.218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2" t="s">
        <v>199</v>
      </c>
      <c r="Y1" s="52"/>
    </row>
    <row r="2" spans="1:25" ht="23.4" customHeight="1">
      <c r="A2" s="46" t="s">
        <v>200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7" t="s">
        <v>21</v>
      </c>
    </row>
    <row r="4" spans="1:25" ht="14.25" customHeight="1">
      <c r="A4" s="48" t="s">
        <v>53</v>
      </c>
      <c r="B4" s="48" t="s">
        <v>54</v>
      </c>
      <c r="C4" s="48" t="s">
        <v>201</v>
      </c>
      <c r="D4" s="48"/>
      <c r="E4" s="48"/>
      <c r="F4" s="48"/>
      <c r="G4" s="48"/>
      <c r="H4" s="48"/>
      <c r="I4" s="48"/>
      <c r="J4" s="48"/>
      <c r="K4" s="48"/>
      <c r="L4" s="48" t="s">
        <v>202</v>
      </c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ht="29.4" customHeight="1">
      <c r="A5" s="48"/>
      <c r="B5" s="48"/>
      <c r="C5" s="48" t="s">
        <v>73</v>
      </c>
      <c r="D5" s="48" t="s">
        <v>203</v>
      </c>
      <c r="E5" s="48"/>
      <c r="F5" s="48"/>
      <c r="G5" s="48" t="s">
        <v>204</v>
      </c>
      <c r="H5" s="48" t="s">
        <v>205</v>
      </c>
      <c r="I5" s="48" t="s">
        <v>206</v>
      </c>
      <c r="J5" s="48" t="s">
        <v>207</v>
      </c>
      <c r="K5" s="48" t="s">
        <v>208</v>
      </c>
      <c r="L5" s="48" t="s">
        <v>55</v>
      </c>
      <c r="M5" s="48" t="s">
        <v>209</v>
      </c>
      <c r="N5" s="48"/>
      <c r="O5" s="48"/>
      <c r="P5" s="48"/>
      <c r="Q5" s="48"/>
      <c r="R5" s="48"/>
      <c r="S5" s="48"/>
      <c r="T5" s="48"/>
      <c r="U5" s="48"/>
      <c r="V5" s="48" t="s">
        <v>210</v>
      </c>
      <c r="W5" s="48"/>
      <c r="X5" s="48"/>
      <c r="Y5" s="48"/>
    </row>
    <row r="6" spans="1:25" ht="12.75" customHeight="1">
      <c r="A6" s="48"/>
      <c r="B6" s="48"/>
      <c r="C6" s="48"/>
      <c r="D6" s="48" t="s">
        <v>55</v>
      </c>
      <c r="E6" s="48" t="s">
        <v>211</v>
      </c>
      <c r="F6" s="48" t="s">
        <v>212</v>
      </c>
      <c r="G6" s="48"/>
      <c r="H6" s="48"/>
      <c r="I6" s="48"/>
      <c r="J6" s="48"/>
      <c r="K6" s="48"/>
      <c r="L6" s="48"/>
      <c r="M6" s="48" t="s">
        <v>57</v>
      </c>
      <c r="N6" s="48" t="s">
        <v>213</v>
      </c>
      <c r="O6" s="48"/>
      <c r="P6" s="48"/>
      <c r="Q6" s="48"/>
      <c r="R6" s="48" t="s">
        <v>214</v>
      </c>
      <c r="S6" s="48"/>
      <c r="T6" s="48"/>
      <c r="U6" s="48"/>
      <c r="V6" s="48"/>
      <c r="W6" s="48"/>
      <c r="X6" s="48"/>
      <c r="Y6" s="48"/>
    </row>
    <row r="7" spans="1:25" ht="21.9" customHeigh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5" ht="73.8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8" t="s">
        <v>57</v>
      </c>
      <c r="O8" s="8" t="s">
        <v>215</v>
      </c>
      <c r="P8" s="8" t="s">
        <v>216</v>
      </c>
      <c r="Q8" s="8" t="s">
        <v>217</v>
      </c>
      <c r="R8" s="8" t="s">
        <v>57</v>
      </c>
      <c r="S8" s="8" t="s">
        <v>215</v>
      </c>
      <c r="T8" s="8" t="s">
        <v>216</v>
      </c>
      <c r="U8" s="8" t="s">
        <v>217</v>
      </c>
      <c r="V8" s="8" t="s">
        <v>57</v>
      </c>
      <c r="W8" s="8" t="s">
        <v>215</v>
      </c>
      <c r="X8" s="8" t="s">
        <v>216</v>
      </c>
      <c r="Y8" s="8" t="s">
        <v>217</v>
      </c>
    </row>
    <row r="9" spans="1:25" ht="14.25" customHeight="1">
      <c r="A9" s="8" t="s">
        <v>60</v>
      </c>
      <c r="B9" s="8" t="s">
        <v>60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/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/>
      <c r="B12" s="3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50" t="s">
        <v>218</v>
      </c>
      <c r="B15" s="50"/>
      <c r="C15" s="50"/>
      <c r="D15" s="50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I22" sqref="I22"/>
    </sheetView>
  </sheetViews>
  <sheetFormatPr defaultColWidth="9.77734375" defaultRowHeight="14.4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44140625" customWidth="1"/>
    <col min="7" max="7" width="8.21875" customWidth="1"/>
    <col min="8" max="8" width="8" customWidth="1"/>
    <col min="9" max="9" width="7.554687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52" t="s">
        <v>219</v>
      </c>
      <c r="K1" s="52"/>
    </row>
    <row r="2" spans="1:11" ht="26.4" customHeight="1">
      <c r="A2" s="46" t="s">
        <v>220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52" t="s">
        <v>221</v>
      </c>
      <c r="K3" s="52"/>
    </row>
    <row r="4" spans="1:11" ht="14.25" customHeight="1">
      <c r="A4" s="48" t="s">
        <v>53</v>
      </c>
      <c r="B4" s="48" t="s">
        <v>54</v>
      </c>
      <c r="C4" s="48" t="s">
        <v>201</v>
      </c>
      <c r="D4" s="48"/>
      <c r="E4" s="48"/>
      <c r="F4" s="48"/>
      <c r="G4" s="48"/>
      <c r="H4" s="48"/>
      <c r="I4" s="48"/>
      <c r="J4" s="48"/>
      <c r="K4" s="48"/>
    </row>
    <row r="5" spans="1:11" ht="14.25" customHeight="1">
      <c r="A5" s="48"/>
      <c r="B5" s="48"/>
      <c r="C5" s="48" t="s">
        <v>73</v>
      </c>
      <c r="D5" s="48" t="s">
        <v>203</v>
      </c>
      <c r="E5" s="48"/>
      <c r="F5" s="48"/>
      <c r="G5" s="48" t="s">
        <v>204</v>
      </c>
      <c r="H5" s="48" t="s">
        <v>205</v>
      </c>
      <c r="I5" s="48" t="s">
        <v>206</v>
      </c>
      <c r="J5" s="48" t="s">
        <v>207</v>
      </c>
      <c r="K5" s="48" t="s">
        <v>208</v>
      </c>
    </row>
    <row r="6" spans="1:11" ht="72.3" customHeight="1">
      <c r="A6" s="48"/>
      <c r="B6" s="48"/>
      <c r="C6" s="48"/>
      <c r="D6" s="8" t="s">
        <v>55</v>
      </c>
      <c r="E6" s="8" t="s">
        <v>222</v>
      </c>
      <c r="F6" s="8" t="s">
        <v>212</v>
      </c>
      <c r="G6" s="48"/>
      <c r="H6" s="48"/>
      <c r="I6" s="48"/>
      <c r="J6" s="48"/>
      <c r="K6" s="48"/>
    </row>
    <row r="7" spans="1:11" ht="14.25" customHeight="1">
      <c r="A7" s="8" t="s">
        <v>60</v>
      </c>
      <c r="B7" s="8" t="s">
        <v>60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55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50" t="s">
        <v>223</v>
      </c>
      <c r="B13" s="50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Page10</vt:lpstr>
      <vt:lpstr>Page11</vt:lpstr>
      <vt:lpstr>Page12</vt:lpstr>
      <vt:lpstr>Page13</vt:lpstr>
      <vt:lpstr>Page14</vt:lpstr>
      <vt:lpstr>Page15</vt:lpstr>
      <vt:lpstr>Page16</vt:lpstr>
      <vt:lpstr>Page17</vt:lpstr>
      <vt:lpstr>Page18</vt:lpstr>
      <vt:lpstr>Page19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2021-05-06T08:45:11Z</cp:lastPrinted>
  <dcterms:created xsi:type="dcterms:W3CDTF">2021-05-06T03:00:47Z</dcterms:created>
  <dcterms:modified xsi:type="dcterms:W3CDTF">2021-05-07T02:29:07Z</dcterms:modified>
</cp:coreProperties>
</file>